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O5" i="1"/>
  <c r="O6" i="1"/>
  <c r="O7" i="1"/>
  <c r="O8" i="1"/>
  <c r="O9" i="1"/>
  <c r="O4" i="1"/>
  <c r="M5" i="1"/>
  <c r="M6" i="1"/>
  <c r="M7" i="1"/>
  <c r="M8" i="1"/>
  <c r="M9" i="1"/>
  <c r="M4" i="1"/>
  <c r="K10" i="1"/>
  <c r="K5" i="1"/>
  <c r="K6" i="1"/>
  <c r="K7" i="1"/>
  <c r="K8" i="1"/>
  <c r="K9" i="1"/>
  <c r="K4" i="1"/>
</calcChain>
</file>

<file path=xl/sharedStrings.xml><?xml version="1.0" encoding="utf-8"?>
<sst xmlns="http://schemas.openxmlformats.org/spreadsheetml/2006/main" count="47" uniqueCount="32">
  <si>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</si>
  <si>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</si>
  <si>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</si>
  <si>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</si>
  <si>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</si>
  <si>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</si>
  <si>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</si>
  <si>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</si>
  <si>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</si>
  <si>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</si>
  <si>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</si>
  <si>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</si>
  <si>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шт</t>
  </si>
  <si>
    <t>Тест Карта 10000тестов</t>
  </si>
  <si>
    <t>Контрольный материал для проверки СОЭ 3 фл 2 уровня</t>
  </si>
  <si>
    <t>Чековая лента термо слой 57 мм*17 м *12мм</t>
  </si>
  <si>
    <t>Тест Карта 10 000 для СОЭ анализатора ISED</t>
  </si>
  <si>
    <t>Seditrol. Контрольный материал для проверки СОЭ. На основе эритроцитов человека. 2 уровня по 3 флакона</t>
  </si>
  <si>
    <t>Промывочный раствор 4 фл по 500 мл</t>
  </si>
  <si>
    <t>Бумага для СОЭ анализатора 57*17</t>
  </si>
  <si>
    <t>Наконечники 200мкл</t>
  </si>
  <si>
    <t>Наконечники 1000мкл</t>
  </si>
  <si>
    <t>Наконечники  полимерный одноразовый  к дозаторам  1000МКЛ  №500</t>
  </si>
  <si>
    <t>Наконечники  полимерный одноразовый  к дозаторам 200 МКЛ №500</t>
  </si>
  <si>
    <t>упаковка</t>
  </si>
  <si>
    <t>рулон</t>
  </si>
  <si>
    <t xml:space="preserve">Диагностические реагенты для  СОЭ анализатора ISED,  ИМН 
</t>
  </si>
  <si>
    <t>Май</t>
  </si>
  <si>
    <t>ТОО "АИМ Плюс"</t>
  </si>
  <si>
    <t>ТОО "ДиАКиТ"</t>
  </si>
  <si>
    <t>ТОО "Медикал Экспресс"</t>
  </si>
  <si>
    <t>Промывочный р-р  упак по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</si>
</sst>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Fill="1" applyBorder="1"/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B6" sqref="B6"/>
    </sheetView>
  </sheetViews>
  <sheetFormatPr defaultRowHeight="15" x14ac:dyDescent="0.25"/>
  <cols>
    <col min="1" max="1" width="5.5703125" customWidth="1"/>
    <col min="2" max="2" width="27" customWidth="1"/>
    <col min="3" max="3" width="41.425781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</cols>
  <sheetData>
    <row r="1" spans="1:15" ht="65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</row>
    <row r="2" spans="1:15" x14ac:dyDescent="0.25">
      <c r="H2" t="s">
        <v>5</v>
      </c>
    </row>
    <row r="3" spans="1:15" ht="51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  <c r="J3" s="16" t="s">
        <v>28</v>
      </c>
      <c r="K3" s="17" t="s">
        <v>28</v>
      </c>
      <c r="L3" s="16" t="s">
        <v>29</v>
      </c>
      <c r="M3" s="17" t="s">
        <v>29</v>
      </c>
      <c r="N3" s="16" t="s">
        <v>30</v>
      </c>
      <c r="O3" s="17" t="s">
        <v>30</v>
      </c>
    </row>
    <row r="4" spans="1:15" ht="18" customHeight="1" x14ac:dyDescent="0.25">
      <c r="A4" s="3">
        <v>1</v>
      </c>
      <c r="B4" s="4" t="s">
        <v>13</v>
      </c>
      <c r="C4" s="5" t="s">
        <v>16</v>
      </c>
      <c r="D4" s="6" t="s">
        <v>12</v>
      </c>
      <c r="E4" s="7">
        <v>2</v>
      </c>
      <c r="F4" s="6">
        <v>1402000</v>
      </c>
      <c r="G4" s="19">
        <f t="shared" ref="G4:G9" si="0">E4*F4</f>
        <v>2804000</v>
      </c>
      <c r="H4" s="8" t="s">
        <v>27</v>
      </c>
      <c r="I4" s="9" t="s">
        <v>7</v>
      </c>
      <c r="J4" s="18">
        <v>1400000</v>
      </c>
      <c r="K4" s="18">
        <f>E4*J4</f>
        <v>2800000</v>
      </c>
      <c r="L4" s="18"/>
      <c r="M4" s="18">
        <f>E4*L4</f>
        <v>0</v>
      </c>
      <c r="N4" s="18">
        <v>1401000</v>
      </c>
      <c r="O4" s="18">
        <f>E4*N4</f>
        <v>2802000</v>
      </c>
    </row>
    <row r="5" spans="1:15" ht="30" customHeight="1" x14ac:dyDescent="0.25">
      <c r="A5" s="3">
        <v>2</v>
      </c>
      <c r="B5" s="4" t="s">
        <v>14</v>
      </c>
      <c r="C5" s="5" t="s">
        <v>17</v>
      </c>
      <c r="D5" s="6" t="s">
        <v>11</v>
      </c>
      <c r="E5" s="7">
        <v>4</v>
      </c>
      <c r="F5" s="6">
        <v>781000</v>
      </c>
      <c r="G5" s="19">
        <f t="shared" si="0"/>
        <v>3124000</v>
      </c>
      <c r="H5" s="8" t="s">
        <v>27</v>
      </c>
      <c r="I5" s="9" t="s">
        <v>7</v>
      </c>
      <c r="J5" s="18">
        <v>750000</v>
      </c>
      <c r="K5" s="18">
        <f t="shared" ref="K5:K9" si="1">E5*J5</f>
        <v>3000000</v>
      </c>
      <c r="L5" s="18"/>
      <c r="M5" s="18">
        <f t="shared" ref="M5:M9" si="2">E5*L5</f>
        <v>0</v>
      </c>
      <c r="N5" s="18">
        <v>765000</v>
      </c>
      <c r="O5" s="18">
        <f t="shared" ref="O5:O9" si="3">E5*N5</f>
        <v>3060000</v>
      </c>
    </row>
    <row r="6" spans="1:15" ht="26.25" customHeight="1" x14ac:dyDescent="0.25">
      <c r="A6" s="3">
        <v>3</v>
      </c>
      <c r="B6" s="4" t="s">
        <v>31</v>
      </c>
      <c r="C6" s="10" t="s">
        <v>18</v>
      </c>
      <c r="D6" s="6" t="s">
        <v>24</v>
      </c>
      <c r="E6" s="7">
        <v>6</v>
      </c>
      <c r="F6" s="6">
        <v>191200</v>
      </c>
      <c r="G6" s="19">
        <f t="shared" si="0"/>
        <v>1147200</v>
      </c>
      <c r="H6" s="8" t="s">
        <v>27</v>
      </c>
      <c r="I6" s="9" t="s">
        <v>7</v>
      </c>
      <c r="J6" s="18">
        <v>191000</v>
      </c>
      <c r="K6" s="18">
        <f t="shared" si="1"/>
        <v>1146000</v>
      </c>
      <c r="L6" s="18"/>
      <c r="M6" s="18">
        <f t="shared" si="2"/>
        <v>0</v>
      </c>
      <c r="N6" s="18">
        <v>191200</v>
      </c>
      <c r="O6" s="18">
        <f t="shared" si="3"/>
        <v>1147200</v>
      </c>
    </row>
    <row r="7" spans="1:15" ht="20.25" customHeight="1" x14ac:dyDescent="0.25">
      <c r="A7" s="3">
        <v>4</v>
      </c>
      <c r="B7" s="4" t="s">
        <v>15</v>
      </c>
      <c r="C7" s="11" t="s">
        <v>19</v>
      </c>
      <c r="D7" s="6" t="s">
        <v>25</v>
      </c>
      <c r="E7" s="7">
        <v>50</v>
      </c>
      <c r="F7" s="6">
        <v>350</v>
      </c>
      <c r="G7" s="19">
        <f t="shared" si="0"/>
        <v>17500</v>
      </c>
      <c r="H7" s="8" t="s">
        <v>27</v>
      </c>
      <c r="I7" s="9" t="s">
        <v>7</v>
      </c>
      <c r="J7" s="18">
        <v>16500</v>
      </c>
      <c r="K7" s="18">
        <f t="shared" si="1"/>
        <v>825000</v>
      </c>
      <c r="L7" s="18"/>
      <c r="M7" s="18">
        <f t="shared" si="2"/>
        <v>0</v>
      </c>
      <c r="N7" s="18">
        <v>17000</v>
      </c>
      <c r="O7" s="18">
        <f t="shared" si="3"/>
        <v>850000</v>
      </c>
    </row>
    <row r="8" spans="1:15" ht="19.5" customHeight="1" x14ac:dyDescent="0.25">
      <c r="A8" s="3">
        <v>5</v>
      </c>
      <c r="B8" s="12" t="s">
        <v>20</v>
      </c>
      <c r="C8" s="5" t="s">
        <v>23</v>
      </c>
      <c r="D8" s="6" t="s">
        <v>11</v>
      </c>
      <c r="E8" s="7">
        <v>20</v>
      </c>
      <c r="F8" s="6">
        <v>3900</v>
      </c>
      <c r="G8" s="19">
        <f t="shared" si="0"/>
        <v>78000</v>
      </c>
      <c r="H8" s="8" t="s">
        <v>27</v>
      </c>
      <c r="I8" s="9" t="s">
        <v>7</v>
      </c>
      <c r="J8" s="18">
        <v>1975</v>
      </c>
      <c r="K8" s="18">
        <f t="shared" si="1"/>
        <v>39500</v>
      </c>
      <c r="L8" s="18">
        <v>2000</v>
      </c>
      <c r="M8" s="18">
        <f t="shared" si="2"/>
        <v>40000</v>
      </c>
      <c r="N8" s="18"/>
      <c r="O8" s="18">
        <f t="shared" si="3"/>
        <v>0</v>
      </c>
    </row>
    <row r="9" spans="1:15" ht="24.75" customHeight="1" x14ac:dyDescent="0.25">
      <c r="A9" s="3">
        <v>6</v>
      </c>
      <c r="B9" s="12" t="s">
        <v>21</v>
      </c>
      <c r="C9" s="5" t="s">
        <v>22</v>
      </c>
      <c r="D9" s="6" t="s">
        <v>11</v>
      </c>
      <c r="E9" s="7">
        <v>20</v>
      </c>
      <c r="F9" s="6">
        <v>3900</v>
      </c>
      <c r="G9" s="19">
        <f t="shared" si="0"/>
        <v>78000</v>
      </c>
      <c r="H9" s="8" t="s">
        <v>27</v>
      </c>
      <c r="I9" s="9" t="s">
        <v>7</v>
      </c>
      <c r="J9" s="18">
        <v>1975</v>
      </c>
      <c r="K9" s="18">
        <f t="shared" si="1"/>
        <v>39500</v>
      </c>
      <c r="L9" s="18">
        <v>2000</v>
      </c>
      <c r="M9" s="18">
        <f t="shared" si="2"/>
        <v>40000</v>
      </c>
      <c r="N9" s="18"/>
      <c r="O9" s="18">
        <f t="shared" si="3"/>
        <v>0</v>
      </c>
    </row>
    <row r="10" spans="1:15" ht="22.5" customHeight="1" x14ac:dyDescent="0.25">
      <c r="K10" s="15">
        <f>SUM(K4:K9)</f>
        <v>7850000</v>
      </c>
    </row>
    <row r="11" spans="1:15" ht="25.5" customHeight="1" x14ac:dyDescent="0.25"/>
    <row r="12" spans="1:15" ht="25.5" customHeight="1" x14ac:dyDescent="0.25"/>
    <row r="13" spans="1:15" ht="30.75" customHeight="1" x14ac:dyDescent="0.25"/>
    <row r="14" spans="1:15" ht="25.5" customHeight="1" x14ac:dyDescent="0.25"/>
    <row r="15" spans="1:15" ht="22.5" customHeight="1" x14ac:dyDescent="0.25"/>
  </sheetData>
  <mergeCells count="1">
    <mergeCell ref="A1:I1"/>
  </mergeCells>
  <dataValidations count="2">
    <dataValidation type="list" allowBlank="1" showInputMessage="1" showErrorMessage="1" sqref="H4:H9">
      <formula1>Месяц</formula1>
    </dataValidation>
    <dataValidation allowBlank="1" showInputMessage="1" showErrorMessage="1" prompt="Введите срок поставки" sqref="I4:I9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2023-05-01T08:16:35Z</dcterms:modified>
</cp:coreProperties>
</file>