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</calcChain>
</file>

<file path=xl/sharedStrings.xml><?xml version="1.0" encoding="utf-8"?>
<sst xmlns="http://schemas.openxmlformats.org/spreadsheetml/2006/main" count="126" uniqueCount="60">
  <si>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</si>
  <si>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</si>
  <si>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</si>
  <si>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</si>
  <si>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</si>
  <si>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</si>
  <si>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</si>
  <si>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</si>
  <si>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</si>
  <si>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</si>
  <si>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</si>
  <si>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апрель</t>
  </si>
  <si>
    <t>набор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</si>
  <si>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</si>
  <si>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</si>
  <si>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</si>
  <si>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Двухкомпонентный набор реагентов для определения DBIL/VOX.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</si>
  <si>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Двухкомпонентный набор реагентов для определения GLU-GodPap.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</si>
  <si>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Двухкомпонентный набор реагентов для определения CREA-S. Метод: Саркозиноксидазный. Объем рабочего раствора не менее 72мл.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</si>
  <si>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Двухкомпонентный набор реагентов для определения BUN/UREA.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</si>
  <si>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</si>
  <si>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Однокомпонентный набор реагентов для определения CHOL/TC.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</si>
  <si>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Однокомпонентный набор реагентов для определения TG.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</si>
  <si>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Двухкомпонентный набор реагентов для определения AMS. Объем рабочего раствора не менее 48мл.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</si>
  <si>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Одноуровневый мультикалибратор для однокомпонентных и двухкомпонентных тестов. Лиофильно высушенная сыворотка с аттестованными значениями аналитов для калибровки тестов: GOT/ALT, GOT/AST, ALB, AMS, GGT, GLU-GodPap, FE, CREA-J, LDH, MG, BUN/UREA, TP, TBIL/VOX, DBIL/VOX, CHOL/TC, TG, ALP, UA. При разведении лиофильной сыворотки, объем готового калибратора не менее 30мл.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</si>
  <si>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 xml:space="preserve">Двухкомпонентный набор реагентов для определения ЛПВП. Реагенты должны быть расфасованы в одноразовые оригинальные контейнера R1 (1 флакона по 40 мл) и R2 (1 флакона по 14 мл),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анализатора. Контейнера должны быть снабжены специальным штрих-кодом совместимым со встроен Контейнера должны быть снабжены специальным штрих-кодом совместимым со встроенным сканером анализатора. </t>
  </si>
  <si>
    <t xml:space="preserve">Двухкомпонентный набор реагентов для определения ЛПНП. Реагенты должны быть расфасованы в одноразовые оригинальные контейнера R1 (1 флакона по 40 мл) и R2 (1 флакона по 14 мл),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анализатора. Контейнера должны быть снабжены специальным штрих-кодом совместимым со встроенным сканером анализатора. Контейнера должны быть снабжены специальным штрих-кодом совместимым со встроенным сканером анализатора. </t>
  </si>
  <si>
    <t>Специальный концентрированный реагент Detergent CD80. Реагент предназначен для приготовления моющего раствора использующегося для промывки блока реакционных кювет, дозирующих зондов, миксера. Готовый раствор не должен обладать коррозийными и окисляющими свойствами при контакте с деталями анализатора. Фасовка концентрата должна быть не менее 1 литра. Должно хватать для приготовления не менее чем 15 литров моющего раствора.</t>
  </si>
  <si>
    <t xml:space="preserve"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</t>
  </si>
  <si>
    <t>Лиофильно высушенная сыворотка для проведения QC, с аттестованными нормальными значениями (N)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</si>
  <si>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Лиофильно высушенная сыворотка для проведения QC, с аттестованными нормальными значениями (Р) для определяемых аналитов. При разведении лиофильной сыворотки, объем готового контрольного раствора не менее 50мл.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</si>
  <si>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Уп</t>
  </si>
  <si>
    <t>литр</t>
  </si>
  <si>
    <t xml:space="preserve">набор </t>
  </si>
  <si>
    <t xml:space="preserve">Двухкомпонентный набор реагентов для определения Калибратор Липидов 5х1 мл (HDLC,LDLC)
Объем рабочего раствора не менее 80мл. Реагенты должны быть расфасованы в одноразовые оригинальные 5х1 мл (C3,C4,CRP, IgA,IgG,IgM) 
 для предотвращения контаминации и не требуется переливания в дополнительные картриджи, калибратор 5х1 мл 
.. Контейнера должны быть полностью адаптированы для реагентной карусели анализатора. Контейнера должны быть снабжены специальным штрих-кодом совместимым со встроенным сканером анализатора. 
</t>
  </si>
  <si>
    <t xml:space="preserve">АЛТ (4*35+2*18) BS-200E </t>
  </si>
  <si>
    <t>АСТ (4*35+2*18) BS-200E</t>
  </si>
  <si>
    <t>Общий  билирубин (4*35+2*18) BS-200E</t>
  </si>
  <si>
    <t>Прямой билирубин (4*35+2*18) BS-200E</t>
  </si>
  <si>
    <t>Глюкоза (4*40+2*20) BS-200E</t>
  </si>
  <si>
    <t>Креатинин  (2*27+1*18) BS-200E</t>
  </si>
  <si>
    <t>Мочевина (4*35+2*18) BS-200E</t>
  </si>
  <si>
    <t>Общий белок 4*40 BS-200E</t>
  </si>
  <si>
    <t>Общий холестерин 4*40 BS-200E</t>
  </si>
  <si>
    <t>Триглицериды (4*40) BS-200E</t>
  </si>
  <si>
    <t>Альфа-Амилаза  R1:1*38мл+R2: 1*10мл BS-200E</t>
  </si>
  <si>
    <t xml:space="preserve">Мультикалибратор BS-200E </t>
  </si>
  <si>
    <t>Моющий р-р детергент СД-80 BS-200E</t>
  </si>
  <si>
    <t>Гамма- Глутамилтрасфераза R1: 4*35мл +R2: 2*18мл</t>
  </si>
  <si>
    <t>Альбумин  4*40мл</t>
  </si>
  <si>
    <t xml:space="preserve">Калибровочный стандарт для липидов ApoА, ApoB, HDL-C. LDL-C., RI(5*1ml) </t>
  </si>
  <si>
    <t>Щелочная фостазаR1:1*35мл+R2 2*18 BS-200E</t>
  </si>
  <si>
    <t>Железо с калибратором и контролем R1:2*40мл+ R2: 1*16мл+ Calibrator 1*1,5мл+Control 1*5мл</t>
  </si>
  <si>
    <t>МультиКонтроль Клин Чем уровень 2,6*5мл BS-200E</t>
  </si>
  <si>
    <t>МультиКонтроль Клин Чем уровень 1,6х5 мл BS-200E</t>
  </si>
  <si>
    <t>Мочевая кислота (4*40+2*20) BS-200E</t>
  </si>
  <si>
    <t xml:space="preserve">ЛПНП- Липопротеиды низкой плотности
1*40мл, 1*14мл
</t>
  </si>
  <si>
    <t xml:space="preserve">ЛПВП- Липопротеиды высокой плотности
1*40мл, 1*14мл
</t>
  </si>
  <si>
    <r>
      <t xml:space="preserve">Двухкомпонентный набор реагентов для определения </t>
    </r>
    <r>
      <rPr>
        <sz val="10"/>
        <color theme="1"/>
        <rFont val="Times New Roman"/>
        <family val="1"/>
        <charset val="204"/>
      </rPr>
      <t xml:space="preserve">Альбумин </t>
    </r>
    <r>
      <rPr>
        <sz val="10"/>
        <color rgb="FF000000"/>
        <rFont val="Times New Roman"/>
        <family val="1"/>
        <charset val="204"/>
      </rPr>
      <t>. Реагенты должны быть расфасованы в одноразовые оригинальные контейнера R (4 флакона по 40 мл)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анализатора. Контейнера должны быть снабжены специальным штрих-кодом совместимым с встроенным сканером анализатора.</t>
    </r>
  </si>
  <si>
    <t xml:space="preserve">                                      Диагностические реагенты для автоматического биохимического анализатора BS-200E Mindray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</si>
</sst>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vertical="center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sqref="A1:I1"/>
    </sheetView>
  </sheetViews>
  <sheetFormatPr defaultRowHeight="15" x14ac:dyDescent="0.25"/>
  <cols>
    <col min="1" max="1" width="5.5703125" customWidth="1"/>
    <col min="2" max="2" width="24.28515625" customWidth="1"/>
    <col min="3" max="3" width="50.28515625" customWidth="1"/>
    <col min="4" max="4" width="8.5703125" customWidth="1"/>
    <col min="5" max="5" width="8.42578125" customWidth="1"/>
    <col min="6" max="6" width="10" customWidth="1"/>
    <col min="7" max="7" width="12.5703125" customWidth="1"/>
    <col min="8" max="8" width="6.42578125" customWidth="1"/>
    <col min="13" max="14" width="9.140625" customWidth="1"/>
  </cols>
  <sheetData>
    <row r="1" spans="1:9" ht="15.75" x14ac:dyDescent="0.25">
      <c r="A1" s="13" t="s">
        <v>59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H2" t="s">
        <v>5</v>
      </c>
    </row>
    <row r="3" spans="1:9" ht="90.75" customHeight="1" x14ac:dyDescent="0.25">
      <c r="A3" s="8" t="s">
        <v>6</v>
      </c>
      <c r="B3" s="8" t="s">
        <v>0</v>
      </c>
      <c r="C3" s="8" t="s">
        <v>10</v>
      </c>
      <c r="D3" s="8" t="s">
        <v>1</v>
      </c>
      <c r="E3" s="8" t="s">
        <v>2</v>
      </c>
      <c r="F3" s="8" t="s">
        <v>3</v>
      </c>
      <c r="G3" s="8" t="s">
        <v>4</v>
      </c>
      <c r="H3" s="9" t="s">
        <v>8</v>
      </c>
      <c r="I3" s="9" t="s">
        <v>9</v>
      </c>
    </row>
    <row r="4" spans="1:9" ht="192.75" customHeight="1" x14ac:dyDescent="0.25">
      <c r="A4" s="1">
        <v>1</v>
      </c>
      <c r="B4" s="4" t="s">
        <v>35</v>
      </c>
      <c r="C4" s="5" t="s">
        <v>13</v>
      </c>
      <c r="D4" s="4" t="s">
        <v>12</v>
      </c>
      <c r="E4" s="10">
        <v>21</v>
      </c>
      <c r="F4" s="11">
        <v>20000</v>
      </c>
      <c r="G4" s="11">
        <f>E4*F4</f>
        <v>420000</v>
      </c>
      <c r="H4" s="2" t="s">
        <v>11</v>
      </c>
      <c r="I4" s="3" t="s">
        <v>7</v>
      </c>
    </row>
    <row r="5" spans="1:9" ht="182.25" customHeight="1" x14ac:dyDescent="0.25">
      <c r="A5" s="1">
        <v>2</v>
      </c>
      <c r="B5" s="4" t="s">
        <v>36</v>
      </c>
      <c r="C5" s="5" t="s">
        <v>14</v>
      </c>
      <c r="D5" s="4" t="s">
        <v>12</v>
      </c>
      <c r="E5" s="10">
        <v>21</v>
      </c>
      <c r="F5" s="11">
        <v>20000</v>
      </c>
      <c r="G5" s="11">
        <f t="shared" ref="G5:G26" si="0">E5*F5</f>
        <v>420000</v>
      </c>
      <c r="H5" s="2" t="s">
        <v>11</v>
      </c>
      <c r="I5" s="3" t="s">
        <v>7</v>
      </c>
    </row>
    <row r="6" spans="1:9" ht="185.25" customHeight="1" x14ac:dyDescent="0.25">
      <c r="A6" s="1">
        <v>3</v>
      </c>
      <c r="B6" s="4" t="s">
        <v>37</v>
      </c>
      <c r="C6" s="5" t="s">
        <v>15</v>
      </c>
      <c r="D6" s="4" t="s">
        <v>12</v>
      </c>
      <c r="E6" s="10">
        <v>21</v>
      </c>
      <c r="F6" s="11">
        <v>28000</v>
      </c>
      <c r="G6" s="11">
        <f t="shared" si="0"/>
        <v>588000</v>
      </c>
      <c r="H6" s="2" t="s">
        <v>11</v>
      </c>
      <c r="I6" s="3" t="s">
        <v>7</v>
      </c>
    </row>
    <row r="7" spans="1:9" ht="174.75" customHeight="1" x14ac:dyDescent="0.25">
      <c r="A7" s="1">
        <v>4</v>
      </c>
      <c r="B7" s="4" t="s">
        <v>38</v>
      </c>
      <c r="C7" s="5" t="s">
        <v>16</v>
      </c>
      <c r="D7" s="4" t="s">
        <v>12</v>
      </c>
      <c r="E7" s="10">
        <v>10</v>
      </c>
      <c r="F7" s="11">
        <v>28000</v>
      </c>
      <c r="G7" s="11">
        <f t="shared" si="0"/>
        <v>280000</v>
      </c>
      <c r="H7" s="2" t="s">
        <v>11</v>
      </c>
      <c r="I7" s="3" t="s">
        <v>7</v>
      </c>
    </row>
    <row r="8" spans="1:9" ht="178.5" x14ac:dyDescent="0.25">
      <c r="A8" s="1">
        <v>5</v>
      </c>
      <c r="B8" s="4" t="s">
        <v>39</v>
      </c>
      <c r="C8" s="5" t="s">
        <v>17</v>
      </c>
      <c r="D8" s="4" t="s">
        <v>12</v>
      </c>
      <c r="E8" s="10">
        <v>21</v>
      </c>
      <c r="F8" s="11">
        <v>16200</v>
      </c>
      <c r="G8" s="11">
        <f t="shared" si="0"/>
        <v>340200</v>
      </c>
      <c r="H8" s="2" t="s">
        <v>11</v>
      </c>
      <c r="I8" s="3" t="s">
        <v>7</v>
      </c>
    </row>
    <row r="9" spans="1:9" ht="185.25" customHeight="1" x14ac:dyDescent="0.25">
      <c r="A9" s="1">
        <v>6</v>
      </c>
      <c r="B9" s="4" t="s">
        <v>40</v>
      </c>
      <c r="C9" s="5" t="s">
        <v>18</v>
      </c>
      <c r="D9" s="4" t="s">
        <v>12</v>
      </c>
      <c r="E9" s="10">
        <v>23</v>
      </c>
      <c r="F9" s="11">
        <v>24300</v>
      </c>
      <c r="G9" s="11">
        <f t="shared" si="0"/>
        <v>558900</v>
      </c>
      <c r="H9" s="2" t="s">
        <v>11</v>
      </c>
      <c r="I9" s="3" t="s">
        <v>7</v>
      </c>
    </row>
    <row r="10" spans="1:9" ht="178.5" x14ac:dyDescent="0.25">
      <c r="A10" s="1">
        <v>7</v>
      </c>
      <c r="B10" s="4" t="s">
        <v>41</v>
      </c>
      <c r="C10" s="5" t="s">
        <v>19</v>
      </c>
      <c r="D10" s="4" t="s">
        <v>12</v>
      </c>
      <c r="E10" s="10">
        <v>8</v>
      </c>
      <c r="F10" s="11">
        <v>16300</v>
      </c>
      <c r="G10" s="11">
        <f t="shared" si="0"/>
        <v>130400</v>
      </c>
      <c r="H10" s="2" t="s">
        <v>11</v>
      </c>
      <c r="I10" s="3" t="s">
        <v>7</v>
      </c>
    </row>
    <row r="11" spans="1:9" ht="177.75" customHeight="1" x14ac:dyDescent="0.25">
      <c r="A11" s="1">
        <v>8</v>
      </c>
      <c r="B11" s="4" t="s">
        <v>42</v>
      </c>
      <c r="C11" s="5" t="s">
        <v>20</v>
      </c>
      <c r="D11" s="4" t="s">
        <v>12</v>
      </c>
      <c r="E11" s="10">
        <v>10</v>
      </c>
      <c r="F11" s="11">
        <v>11600</v>
      </c>
      <c r="G11" s="11">
        <f t="shared" si="0"/>
        <v>116000</v>
      </c>
      <c r="H11" s="2" t="s">
        <v>11</v>
      </c>
      <c r="I11" s="3" t="s">
        <v>7</v>
      </c>
    </row>
    <row r="12" spans="1:9" ht="178.5" x14ac:dyDescent="0.25">
      <c r="A12" s="1">
        <v>9</v>
      </c>
      <c r="B12" s="4" t="s">
        <v>43</v>
      </c>
      <c r="C12" s="5" t="s">
        <v>21</v>
      </c>
      <c r="D12" s="4" t="s">
        <v>12</v>
      </c>
      <c r="E12" s="10">
        <v>10</v>
      </c>
      <c r="F12" s="11">
        <v>22000</v>
      </c>
      <c r="G12" s="11">
        <f t="shared" si="0"/>
        <v>220000</v>
      </c>
      <c r="H12" s="2" t="s">
        <v>11</v>
      </c>
      <c r="I12" s="3" t="s">
        <v>7</v>
      </c>
    </row>
    <row r="13" spans="1:9" ht="165.75" x14ac:dyDescent="0.25">
      <c r="A13" s="1">
        <v>10</v>
      </c>
      <c r="B13" s="4" t="s">
        <v>44</v>
      </c>
      <c r="C13" s="5" t="s">
        <v>22</v>
      </c>
      <c r="D13" s="4" t="s">
        <v>12</v>
      </c>
      <c r="E13" s="10">
        <v>9</v>
      </c>
      <c r="F13" s="11">
        <v>42400</v>
      </c>
      <c r="G13" s="11">
        <f t="shared" si="0"/>
        <v>381600</v>
      </c>
      <c r="H13" s="2" t="s">
        <v>11</v>
      </c>
      <c r="I13" s="3" t="s">
        <v>7</v>
      </c>
    </row>
    <row r="14" spans="1:9" ht="178.5" x14ac:dyDescent="0.25">
      <c r="A14" s="1">
        <v>11</v>
      </c>
      <c r="B14" s="4" t="s">
        <v>45</v>
      </c>
      <c r="C14" s="5" t="s">
        <v>23</v>
      </c>
      <c r="D14" s="4" t="s">
        <v>12</v>
      </c>
      <c r="E14" s="10">
        <v>8</v>
      </c>
      <c r="F14" s="11">
        <v>28700</v>
      </c>
      <c r="G14" s="11">
        <f t="shared" si="0"/>
        <v>229600</v>
      </c>
      <c r="H14" s="2" t="s">
        <v>11</v>
      </c>
      <c r="I14" s="3" t="s">
        <v>7</v>
      </c>
    </row>
    <row r="15" spans="1:9" ht="153" x14ac:dyDescent="0.25">
      <c r="A15" s="1">
        <v>12</v>
      </c>
      <c r="B15" s="4" t="s">
        <v>46</v>
      </c>
      <c r="C15" s="5" t="s">
        <v>24</v>
      </c>
      <c r="D15" s="4" t="s">
        <v>31</v>
      </c>
      <c r="E15" s="10">
        <v>5</v>
      </c>
      <c r="F15" s="11">
        <v>120000</v>
      </c>
      <c r="G15" s="11">
        <f t="shared" si="0"/>
        <v>600000</v>
      </c>
      <c r="H15" s="2" t="s">
        <v>11</v>
      </c>
      <c r="I15" s="3" t="s">
        <v>7</v>
      </c>
    </row>
    <row r="16" spans="1:9" ht="114.75" x14ac:dyDescent="0.25">
      <c r="A16" s="1">
        <v>13</v>
      </c>
      <c r="B16" s="4" t="s">
        <v>54</v>
      </c>
      <c r="C16" s="5" t="s">
        <v>29</v>
      </c>
      <c r="D16" s="4" t="s">
        <v>31</v>
      </c>
      <c r="E16" s="10">
        <v>5</v>
      </c>
      <c r="F16" s="11">
        <v>134600</v>
      </c>
      <c r="G16" s="11">
        <f t="shared" si="0"/>
        <v>673000</v>
      </c>
      <c r="H16" s="2" t="s">
        <v>11</v>
      </c>
      <c r="I16" s="3" t="s">
        <v>7</v>
      </c>
    </row>
    <row r="17" spans="1:9" ht="114.75" x14ac:dyDescent="0.25">
      <c r="A17" s="1">
        <v>14</v>
      </c>
      <c r="B17" s="4" t="s">
        <v>53</v>
      </c>
      <c r="C17" s="5" t="s">
        <v>30</v>
      </c>
      <c r="D17" s="4" t="s">
        <v>31</v>
      </c>
      <c r="E17" s="10">
        <v>5</v>
      </c>
      <c r="F17" s="11">
        <v>159700</v>
      </c>
      <c r="G17" s="11">
        <f t="shared" si="0"/>
        <v>798500</v>
      </c>
      <c r="H17" s="2" t="s">
        <v>11</v>
      </c>
      <c r="I17" s="3" t="s">
        <v>7</v>
      </c>
    </row>
    <row r="18" spans="1:9" ht="114.75" x14ac:dyDescent="0.25">
      <c r="A18" s="1">
        <v>15</v>
      </c>
      <c r="B18" s="4" t="s">
        <v>47</v>
      </c>
      <c r="C18" s="5" t="s">
        <v>27</v>
      </c>
      <c r="D18" s="4" t="s">
        <v>32</v>
      </c>
      <c r="E18" s="10">
        <v>24</v>
      </c>
      <c r="F18" s="11">
        <v>28500</v>
      </c>
      <c r="G18" s="11">
        <f t="shared" si="0"/>
        <v>684000</v>
      </c>
      <c r="H18" s="2" t="s">
        <v>11</v>
      </c>
      <c r="I18" s="3" t="s">
        <v>7</v>
      </c>
    </row>
    <row r="19" spans="1:9" ht="178.5" x14ac:dyDescent="0.25">
      <c r="A19" s="1">
        <v>16</v>
      </c>
      <c r="B19" s="4" t="s">
        <v>55</v>
      </c>
      <c r="C19" s="5" t="s">
        <v>14</v>
      </c>
      <c r="D19" s="4" t="s">
        <v>12</v>
      </c>
      <c r="E19" s="10">
        <v>7</v>
      </c>
      <c r="F19" s="11">
        <v>24300</v>
      </c>
      <c r="G19" s="11">
        <f t="shared" si="0"/>
        <v>170100</v>
      </c>
      <c r="H19" s="2" t="s">
        <v>11</v>
      </c>
      <c r="I19" s="3" t="s">
        <v>7</v>
      </c>
    </row>
    <row r="20" spans="1:9" ht="178.5" x14ac:dyDescent="0.25">
      <c r="A20" s="1">
        <v>17</v>
      </c>
      <c r="B20" s="4" t="s">
        <v>51</v>
      </c>
      <c r="C20" s="5" t="s">
        <v>28</v>
      </c>
      <c r="D20" s="4" t="s">
        <v>12</v>
      </c>
      <c r="E20" s="10">
        <v>10</v>
      </c>
      <c r="F20" s="11">
        <v>14900</v>
      </c>
      <c r="G20" s="11">
        <f t="shared" si="0"/>
        <v>149000</v>
      </c>
      <c r="H20" s="2" t="s">
        <v>11</v>
      </c>
      <c r="I20" s="3" t="s">
        <v>7</v>
      </c>
    </row>
    <row r="21" spans="1:9" ht="178.5" x14ac:dyDescent="0.25">
      <c r="A21" s="1">
        <v>18</v>
      </c>
      <c r="B21" s="4" t="s">
        <v>52</v>
      </c>
      <c r="C21" s="5" t="s">
        <v>14</v>
      </c>
      <c r="D21" s="4" t="s">
        <v>12</v>
      </c>
      <c r="E21" s="10">
        <v>6</v>
      </c>
      <c r="F21" s="11">
        <v>37000</v>
      </c>
      <c r="G21" s="11">
        <f t="shared" si="0"/>
        <v>222000</v>
      </c>
      <c r="H21" s="2" t="s">
        <v>11</v>
      </c>
      <c r="I21" s="3" t="s">
        <v>7</v>
      </c>
    </row>
    <row r="22" spans="1:9" ht="178.5" x14ac:dyDescent="0.25">
      <c r="A22" s="1">
        <v>19</v>
      </c>
      <c r="B22" s="4" t="s">
        <v>48</v>
      </c>
      <c r="C22" s="5" t="s">
        <v>14</v>
      </c>
      <c r="D22" s="4" t="s">
        <v>12</v>
      </c>
      <c r="E22" s="10">
        <v>6</v>
      </c>
      <c r="F22" s="11">
        <v>27600</v>
      </c>
      <c r="G22" s="11">
        <f t="shared" si="0"/>
        <v>165600</v>
      </c>
      <c r="H22" s="2" t="s">
        <v>11</v>
      </c>
      <c r="I22" s="3" t="s">
        <v>7</v>
      </c>
    </row>
    <row r="23" spans="1:9" ht="114.75" x14ac:dyDescent="0.25">
      <c r="A23" s="1">
        <v>20</v>
      </c>
      <c r="B23" s="4" t="s">
        <v>49</v>
      </c>
      <c r="C23" s="6" t="s">
        <v>58</v>
      </c>
      <c r="D23" s="4" t="s">
        <v>33</v>
      </c>
      <c r="E23" s="10">
        <v>8</v>
      </c>
      <c r="F23" s="11">
        <v>12000</v>
      </c>
      <c r="G23" s="11">
        <f t="shared" si="0"/>
        <v>96000</v>
      </c>
      <c r="H23" s="2" t="s">
        <v>11</v>
      </c>
      <c r="I23" s="3" t="s">
        <v>7</v>
      </c>
    </row>
    <row r="24" spans="1:9" ht="140.25" x14ac:dyDescent="0.25">
      <c r="A24" s="1">
        <v>21</v>
      </c>
      <c r="B24" s="12" t="s">
        <v>56</v>
      </c>
      <c r="C24" s="6" t="s">
        <v>26</v>
      </c>
      <c r="D24" s="4" t="s">
        <v>12</v>
      </c>
      <c r="E24" s="10">
        <v>10</v>
      </c>
      <c r="F24" s="11">
        <v>59000</v>
      </c>
      <c r="G24" s="11">
        <f t="shared" si="0"/>
        <v>590000</v>
      </c>
      <c r="H24" s="2" t="s">
        <v>11</v>
      </c>
      <c r="I24" s="3" t="s">
        <v>7</v>
      </c>
    </row>
    <row r="25" spans="1:9" ht="140.25" x14ac:dyDescent="0.25">
      <c r="A25" s="1">
        <v>22</v>
      </c>
      <c r="B25" s="4" t="s">
        <v>57</v>
      </c>
      <c r="C25" s="6" t="s">
        <v>25</v>
      </c>
      <c r="D25" s="4" t="s">
        <v>12</v>
      </c>
      <c r="E25" s="10">
        <v>10</v>
      </c>
      <c r="F25" s="11">
        <v>52700</v>
      </c>
      <c r="G25" s="11">
        <f t="shared" si="0"/>
        <v>527000</v>
      </c>
      <c r="H25" s="2" t="s">
        <v>11</v>
      </c>
      <c r="I25" s="3" t="s">
        <v>7</v>
      </c>
    </row>
    <row r="26" spans="1:9" ht="165.75" x14ac:dyDescent="0.25">
      <c r="A26" s="1">
        <v>23</v>
      </c>
      <c r="B26" s="4" t="s">
        <v>50</v>
      </c>
      <c r="C26" s="6" t="s">
        <v>34</v>
      </c>
      <c r="D26" s="4" t="s">
        <v>12</v>
      </c>
      <c r="E26" s="10">
        <v>5</v>
      </c>
      <c r="F26" s="11">
        <v>105000</v>
      </c>
      <c r="G26" s="11">
        <f t="shared" si="0"/>
        <v>525000</v>
      </c>
      <c r="H26" s="2" t="s">
        <v>11</v>
      </c>
      <c r="I26" s="3" t="s">
        <v>7</v>
      </c>
    </row>
    <row r="27" spans="1:9" x14ac:dyDescent="0.25">
      <c r="G27" s="7">
        <f>SUM(G4:G26)</f>
        <v>8884900</v>
      </c>
    </row>
  </sheetData>
  <mergeCells count="1">
    <mergeCell ref="A1:I1"/>
  </mergeCells>
  <dataValidations count="2">
    <dataValidation type="list" allowBlank="1" showInputMessage="1" showErrorMessage="1" sqref="H4:H26">
      <formula1>Месяц</formula1>
    </dataValidation>
    <dataValidation allowBlank="1" showInputMessage="1" showErrorMessage="1" prompt="Введите срок поставки" sqref="I4:I26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2020-04-28T14:53:56Z</dcterms:modified>
</cp:coreProperties>
</file>