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 l="1"/>
</calcChain>
</file>

<file path=xl/sharedStrings.xml><?xml version="1.0" encoding="utf-8"?>
<sst xmlns="http://schemas.openxmlformats.org/spreadsheetml/2006/main" count="288" uniqueCount="132">
  <si>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</si>
  <si>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</si>
  <si>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</si>
  <si>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</si>
  <si>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</si>
  <si>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</si>
  <si>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</si>
  <si>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</si>
  <si>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</si>
  <si>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</si>
  <si>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</si>
  <si>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набор</t>
  </si>
  <si>
    <t>Калибратор Anti-TPO 3*2ml (ИХЛА) закрытая система Mindray для CL-1000i</t>
  </si>
  <si>
    <t>2</t>
  </si>
  <si>
    <t>Набор реагентов для определения Фолликулостимулирующего гормона. Состав набора: Реагент для определения Фолликулостимулирующего гормона – 2 флакона по 50 определений на Автоматическом ИХЛ анализаторе. Каждый флакон содержит Штрих-код.</t>
  </si>
  <si>
    <t>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</t>
  </si>
  <si>
    <t>Набор реагентов Ferritin Ферритин 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</si>
  <si>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Ferritin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</si>
  <si>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Готовый к применению раствор для проведения QC, с аттестованными низкими значениями (L)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</si>
  <si>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Готовый к применению раствор для проведения QC, с аттестованными высокими значениями (Н)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</si>
  <si>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Пролактин (CLIA) (PRL) 2*50 (ИХЛА) закрытая система Mindray для CL-1000i</t>
  </si>
  <si>
    <t>Набор контрольных растворов для проведения контроля качества определения LH, FSH, E2, E3, PROG, TESTO, Total beta-HCG, PRL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</si>
  <si>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LH, FSH, E2, E3, PROG, TESTO, Total beta-HCG, PRL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</si>
  <si>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реагентов для определения Витамина B12. Состав набора: Реагент для определения Витамина B12 – 2 флакона по 50 определений на Автоматическом ИХЛ анализаторе. Каждый флакон содержит Штрих-код.</t>
  </si>
  <si>
    <t>Набор реагентов для определения Кортизола. Состав набора: Реагент для определения Кортизола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</si>
  <si>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Коритзола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</si>
  <si>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реагентов для определения Поверхностного антигена гепатита В. Состав набора: Реагент для определения Поверхностного антигена гепатита В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</si>
  <si>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Поверхностного антигена гепатита В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</si>
  <si>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реагентов для определения Антител к вирусу гепатита С. Состав набора: Реагент для определения Антител к вирусу гепатита С – 2 флакона по 50 определений на Автоматическом ИХЛ анализаторе. Каждый флакон содержит Штрих-код.</t>
  </si>
  <si>
    <t>Кюветы для CL-1000i в планшетах по 88 шт. Планшеты расфасованы в упаковку по два планшета, в коробке 21 упаковка. Каждый планшет снабжен штрих-кодом, совместимым со считывателем анализатора</t>
  </si>
  <si>
    <t>Раствор субстрата расфасован в специальные контейнеры по 115 мл совместимые с приемным устройством анализатора. Упакованы в коробки по 4 контейнера.</t>
  </si>
  <si>
    <t>Промывочный буфер - специальный готовый к применению раствор объемом 10 л. Снабжен специальным штрих-кодом совместимым со встроенным сканером анализатора</t>
  </si>
  <si>
    <t>шт</t>
  </si>
  <si>
    <t xml:space="preserve">Стимулирующий щитовидную железу гормон (CLIA) (TSH) 2*50 (ИХЛА)  </t>
  </si>
  <si>
    <t xml:space="preserve">Калибратор TSH 3*2ml (ИХЛА)  </t>
  </si>
  <si>
    <t>Антитело к пероксидазе щитовидной железы (CLIA) (Anti-TPO) 2*50 (ИХЛА)</t>
  </si>
  <si>
    <t xml:space="preserve">Мультиконтроль функций щитовидной железы (L) 6х5ml (ИХЛА) </t>
  </si>
  <si>
    <t>Мультиконтроль функций щитовидной железы (H) 6х5ml (ИХЛА)</t>
  </si>
  <si>
    <t xml:space="preserve">Лютеинизирующий гормон (LH) 2*50 (ИХЛА) </t>
  </si>
  <si>
    <t xml:space="preserve">Фолликулостимулирующий гормон (CLIA) (FSH) 2*50 (ИХЛА) </t>
  </si>
  <si>
    <t>Общий трийодтиронин (CLIA) (T3) 2*50  (ИХЛА)</t>
  </si>
  <si>
    <t xml:space="preserve">Калибратор T3 3*2мл арт:105-004279-00 (ИХЛА) </t>
  </si>
  <si>
    <t xml:space="preserve">Общий тироксин (CLIA) (T4) 2*50 (ИХЛА) </t>
  </si>
  <si>
    <t xml:space="preserve">Раковый антиген 125 (CLIA) (CA125 ) 2*50 (ИХЛА) </t>
  </si>
  <si>
    <t xml:space="preserve">Общий антиген простаты (TPSA) 2*50 (ИХЛА) </t>
  </si>
  <si>
    <t xml:space="preserve">Ferritin (ИХЛА) (CLIA) 2*50 T/Kit </t>
  </si>
  <si>
    <t xml:space="preserve">Калибратор PRL 3*2ml  (ИХЛА) </t>
  </si>
  <si>
    <t xml:space="preserve">Калибратор Витамин В12 (CLIA) (3*2мл) арт:105-008552-00 (ИХЛА) </t>
  </si>
  <si>
    <t xml:space="preserve">Метоболический мультиконтроль  (L) 6*2мл (ИХЛА) </t>
  </si>
  <si>
    <t xml:space="preserve">Метоболический мультиконтроль  (Н) 6*2мл (ИХЛА) </t>
  </si>
  <si>
    <t xml:space="preserve">Кортизол 2*50 T/Kit(ИХЛА) </t>
  </si>
  <si>
    <t>Мультиконтроль иммуноанализа (L) 6*2мл (ИХЛА)</t>
  </si>
  <si>
    <t xml:space="preserve">Мультиконтроль иммуноанализа (Н) 6*2мл (ИХЛА) </t>
  </si>
  <si>
    <t xml:space="preserve">Калибратор HBsAg (non- CE) 3*2ml (ИХЛА) </t>
  </si>
  <si>
    <t xml:space="preserve">Контроль положительный HBsAg (non-CE) 6*2ml (ИХЛА) </t>
  </si>
  <si>
    <t xml:space="preserve">Контроль отрицательный HBsAg  (non-CE) 6*2ml (ИХЛА) </t>
  </si>
  <si>
    <t>Контроль положительный Anti-HCV (non-CE) 6,2мл (ИХЛА)</t>
  </si>
  <si>
    <t xml:space="preserve">Контроль отрицательный Anti-HCV (non-CE) 6.2мл (ИХЛА) </t>
  </si>
  <si>
    <t xml:space="preserve">Кюветы для CL-1000i  21*2*88=3696 pcs/box (ИХЛА) </t>
  </si>
  <si>
    <t xml:space="preserve">Раствор субстрата 115млх4 (ИХЛА) </t>
  </si>
  <si>
    <t xml:space="preserve">Промывочный буфер (ИХЛА) </t>
  </si>
  <si>
    <t xml:space="preserve">Контроль антитиреоидных антител (H) (Ant, Anti-TRO) 6*2мл </t>
  </si>
  <si>
    <t xml:space="preserve">Контроль антитиреоидных антител (L) (Anti-Tg, Anti-TRO) 6*2ml </t>
  </si>
  <si>
    <t xml:space="preserve">Калибратор LH 3*2мл </t>
  </si>
  <si>
    <t xml:space="preserve">Калибратор FSH 3*2мл </t>
  </si>
  <si>
    <t xml:space="preserve">Калибратор T4 3*2мл </t>
  </si>
  <si>
    <t xml:space="preserve">Калибратор CA125 3*2мл </t>
  </si>
  <si>
    <t xml:space="preserve">Калибратор TPSA 3*2мл </t>
  </si>
  <si>
    <t xml:space="preserve">Альфа-фетопротеин (CLIA) (AFP) 2*50 (ИХЛА) </t>
  </si>
  <si>
    <t xml:space="preserve">Калибратор AFP 3*2мл </t>
  </si>
  <si>
    <t xml:space="preserve">Калибратор FER (Ферритина)  </t>
  </si>
  <si>
    <t xml:space="preserve">Мультиконтроль опухоли (L) 6х5мл </t>
  </si>
  <si>
    <t xml:space="preserve">Мультиконтроль опухоли (H) 6х5мл </t>
  </si>
  <si>
    <t xml:space="preserve">Эстрадиол (CLIA) (Е2) 2*50мл Mindray </t>
  </si>
  <si>
    <t xml:space="preserve">Калибратор E2 3*2мл </t>
  </si>
  <si>
    <t xml:space="preserve">Тестостерон (CLIA) 2*50мл  </t>
  </si>
  <si>
    <t xml:space="preserve">Калибратор кортизола 3*2мл </t>
  </si>
  <si>
    <t xml:space="preserve">Витамин В12  2*50мл </t>
  </si>
  <si>
    <t xml:space="preserve">Мультиконтроль репродуктивный (H) 6*5ml </t>
  </si>
  <si>
    <t xml:space="preserve">Мультиконтроль репродуктивный l (L) 6*5ml </t>
  </si>
  <si>
    <t xml:space="preserve">Калибратор TESTO </t>
  </si>
  <si>
    <t xml:space="preserve">Антитело к вирусу гепатита С ((CLIA) (Anti HCV) 2*50 мл  </t>
  </si>
  <si>
    <t xml:space="preserve">Калибратор Anti-HCV (non-CE) 2*2ml </t>
  </si>
  <si>
    <t xml:space="preserve">Поверхностный антиген гепатита В (CLIA) (HBsAg) 2*50 (ИХЛА) </t>
  </si>
  <si>
    <t>Апрель</t>
  </si>
  <si>
    <t xml:space="preserve">Диагностические реагенты для  анализатора ИХЛА  Mindray CL-1000i
</t>
  </si>
  <si>
    <t>Набор реагентов для определения Стимулирующего щитовидную железу гормона. Состав набора: Реагент для определения Стимулирующего щитовидную железу гормона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</si>
  <si>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Стимулирующего щитовидную железу гормона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</si>
  <si>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реагентов для определения Антител к пероксидазе щитовидной железы. Состав набора: Реагент для определения Антител к пероксидазе щитовидной железы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</si>
  <si>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Антител к пероксидазе щитовидной железы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</si>
  <si>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Anti-Tg,Anti-TPO с низкими значениями на Автоматическом ИХЛ анализаторе. Состав набора: 6 флаконов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</si>
  <si>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Anti-Tg,Anti-TPO  с высокими значениями на Автоматическом ИХЛ анализаторе. Состав набора: 6 флаконов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</si>
  <si>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T3, T4, FT3, FT4, TSH, Tg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</si>
  <si>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T3, T4, FT3, FT4, TSH, Tg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</si>
  <si>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реагентов для определения Лютеинизирующего гормона. Состав набора: Реагент для определения Лютеинизирующего гормона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</si>
  <si>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Лютеинизирующего гормона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</si>
  <si>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калибраторов для проведения калибровки Фолликулостимулирующего гормона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</si>
  <si>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реагентов для определения Общего трийодтиронина. Состав набора: Реагент для определения Общего трийодтиронина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</si>
  <si>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Общего трийодтиронина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</si>
  <si>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реагентов для определения Свободного тироксина Состав набора: Реагент для определения Свободного тироксина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</si>
  <si>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Общего тироксина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</si>
  <si>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Калибратор CA125 3*2мл Mindray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</si>
  <si>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Общий антиген простаты (CLIA) (TPSA) 2*50 (ИХЛА) Mindray.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</si>
  <si>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TPSA 3*2мл  Mindray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</si>
  <si>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Альфа-фетопротеин (CLIA) (AFP) 2*50.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</si>
  <si>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AFP 3*2мл.Набор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</si>
  <si>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Пролактин (CLIA) (PRL) 2*50 (ИХЛА) Mindray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</si>
  <si>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PRL 3*2ml  (ИХЛА) Mindray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</si>
  <si>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Эстрадиол (CLIA) (Е2) 2*50мл Mindray.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</si>
  <si>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E2 3*2мл Mindray.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</si>
  <si>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Тестостерон (CLIA) 2*50мл Mindray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</si>
  <si>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TESTO Mindray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</si>
  <si>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Калибратор Витамин В12 (CLIA) (3*2мл)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</si>
  <si>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Набор контрольных растворов для проведения контроля качества определения VD, VB12, Folate, PTH, CT, Ferritin с низкими значениями на Автоматическом ИХЛ анализаторе. Состав набора: 6 флаконов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</si>
  <si>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VD, VB12, Folate, PTH, CT, Ferritin с высокими значениями на Автоматическом ИХЛ анализаторе. Состав набора: 6 флаконов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</si>
  <si>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Insulin, C-Peptide, Cortisol, DHEA-S с низкими значениями на Автоматическом ИХЛ анализаторе. Состав набора: 6 флаконов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</si>
  <si>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Insulin, C-Peptide, Cortisol, DHEA-S  с высокими значениями на Автоматическом ИХЛ анализаторе. Состав набора: 6 флаконов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</si>
  <si>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Поверхностного антигена гепатита В положительный на Автоматическом ИХЛ анализаторе. Состав набора: 6 флаконов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</si>
  <si>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Поверхностного антигена гепатита В  отрицательный на Автоматическом ИХЛ анализаторе. Состав набора: 6 флаконов по 2 мл. Упаковка имеет оригинальный штрих-код, совместимый с программой анализатора.</t>
  </si>
  <si>
    <t>Калибратор Anti-HCV (non-CE) 2*2ml Mindray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</si>
  <si>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Набор контрольных растворов для проведения контроля качества определения Антител к вирусу гепатита С положительный на Автоматическом ИХЛ анализаторе. Состав набора: 6 флаконов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</si>
  <si>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Антитело к вирусу гепатита С  отрицательный на Автоматическом ИХЛ анализаторе. Состав набора: 6 флаконов по 2 мл. Упаковка имеет оригинальный штрих-код, совместимый с программой анализатора.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</si>
  <si>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</si>
  <si>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t xml:space="preserve">                                                          Объявление №2</t>
  </si>
  <si>
    <r>
      <t>1.</t>
    </r>
    <r>
      <rPr>
        <b/>
        <sz val="12"/>
        <color indexed="8"/>
        <rFont val="Times New Roman"/>
        <family val="1"/>
        <charset val="204"/>
      </rPr>
      <t xml:space="preserve"> Наименование заказчика (организатора) закупа:</t>
    </r>
    <r>
      <rPr>
        <sz val="12"/>
        <color indexed="8"/>
        <rFont val="Times New Roman"/>
        <family val="1"/>
        <charset val="204"/>
      </rPr>
      <t xml:space="preserve"> КГП на ПХВ «Городская поликлиника №29» УОЗ города Алматы.</t>
    </r>
  </si>
  <si>
    <r>
      <rPr>
        <sz val="12"/>
        <color indexed="8"/>
        <rFont val="Times New Roman"/>
        <family val="1"/>
        <charset val="204"/>
      </rPr>
      <t xml:space="preserve">2. </t>
    </r>
    <r>
      <rPr>
        <b/>
        <sz val="12"/>
        <color indexed="8"/>
        <rFont val="Times New Roman"/>
        <family val="1"/>
        <charset val="204"/>
      </rPr>
      <t xml:space="preserve">Адрес заказчика (организатора): </t>
    </r>
    <r>
      <rPr>
        <sz val="12"/>
        <color indexed="8"/>
        <rFont val="Times New Roman"/>
        <family val="1"/>
        <charset val="204"/>
      </rPr>
      <t xml:space="preserve">город Алматы, мкр Зердели 371/3  </t>
    </r>
  </si>
  <si>
    <r>
      <t xml:space="preserve">3. </t>
    </r>
    <r>
      <rPr>
        <b/>
        <sz val="12"/>
        <color indexed="8"/>
        <rFont val="Times New Roman"/>
        <family val="1"/>
        <charset val="204"/>
      </rPr>
      <t>Место представления (приема) документов:</t>
    </r>
    <r>
      <rPr>
        <sz val="12"/>
        <color indexed="8"/>
        <rFont val="Times New Roman"/>
        <family val="1"/>
        <charset val="204"/>
      </rPr>
      <t xml:space="preserve"> город Алматы, Мкр Зердели 371/3 . кабинет 426.</t>
    </r>
  </si>
  <si>
    <r>
      <t xml:space="preserve">4. </t>
    </r>
    <r>
      <rPr>
        <b/>
        <sz val="12"/>
        <color indexed="8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2"/>
        <color indexed="8"/>
        <rFont val="Times New Roman"/>
        <family val="1"/>
        <charset val="204"/>
      </rPr>
      <t>– 10.04.2024 г  до 11:00 часов по времени Алматы.</t>
    </r>
  </si>
  <si>
    <r>
      <rPr>
        <sz val="12"/>
        <color indexed="8"/>
        <rFont val="Times New Roman"/>
        <family val="1"/>
        <charset val="204"/>
      </rPr>
      <t>5.</t>
    </r>
    <r>
      <rPr>
        <b/>
        <sz val="12"/>
        <color indexed="8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2"/>
        <color indexed="8"/>
        <rFont val="Times New Roman"/>
        <family val="1"/>
        <charset val="204"/>
      </rPr>
      <t xml:space="preserve"> 10.04.2024 г  в 12:00, город Алматы, Мкр Зердели 371/3. кабиет 426.</t>
    </r>
  </si>
  <si>
    <t>г.Алматы                                                                                                                                                                         03 апреля 2024 года</t>
  </si>
  <si>
    <t>ИТОГО</t>
  </si>
  <si>
    <t>Директор                                             Садыкова А.М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</si>
</sst>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16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3" borderId="1" xfId="0" applyNumberFormat="1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3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" fontId="3" fillId="3" borderId="4" xfId="0" applyNumberFormat="1" applyFont="1" applyFill="1" applyBorder="1" applyAlignment="1" applyProtection="1">
      <alignment vertical="center" wrapText="1"/>
      <protection locked="0"/>
    </xf>
    <xf numFmtId="0" fontId="3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1" fontId="4" fillId="0" borderId="3" xfId="0" applyNumberFormat="1" applyFont="1" applyBorder="1" applyAlignment="1">
      <alignment horizontal="right" wrapText="1"/>
    </xf>
    <xf numFmtId="0" fontId="14" fillId="0" borderId="1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justify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A10" sqref="A10:I10"/>
    </sheetView>
  </sheetViews>
  <sheetFormatPr defaultRowHeight="15" x14ac:dyDescent="0.25"/>
  <cols>
    <col min="1" max="1" width="3.85546875" customWidth="1"/>
    <col min="2" max="2" width="28.5703125" customWidth="1"/>
    <col min="3" max="3" width="67.7109375" customWidth="1"/>
    <col min="4" max="4" width="6.7109375" customWidth="1"/>
    <col min="5" max="5" width="8.5703125" customWidth="1"/>
    <col min="6" max="6" width="9.140625" customWidth="1"/>
    <col min="7" max="7" width="14.42578125" customWidth="1"/>
    <col min="8" max="8" width="18.140625" customWidth="1"/>
    <col min="9" max="9" width="37.85546875" customWidth="1"/>
    <col min="10" max="10" width="47.140625" customWidth="1"/>
  </cols>
  <sheetData>
    <row r="1" spans="1:9" ht="15.75" x14ac:dyDescent="0.25">
      <c r="A1" s="13" t="s">
        <v>123</v>
      </c>
      <c r="B1" s="13"/>
      <c r="C1" s="13"/>
      <c r="D1" s="13"/>
      <c r="E1" s="13"/>
      <c r="F1" s="13"/>
      <c r="G1" s="13"/>
    </row>
    <row r="2" spans="1:9" ht="119.25" customHeight="1" x14ac:dyDescent="0.25">
      <c r="A2" s="14" t="s">
        <v>122</v>
      </c>
      <c r="B2" s="14"/>
      <c r="C2" s="14"/>
      <c r="D2" s="14"/>
      <c r="E2" s="14"/>
      <c r="F2" s="14"/>
      <c r="G2" s="14"/>
      <c r="H2" s="14"/>
      <c r="I2" s="14"/>
    </row>
    <row r="3" spans="1:9" ht="30" customHeight="1" x14ac:dyDescent="0.25">
      <c r="A3" s="15" t="s">
        <v>129</v>
      </c>
      <c r="B3" s="15"/>
      <c r="C3" s="15"/>
      <c r="D3" s="15"/>
      <c r="E3" s="15"/>
      <c r="F3" s="15"/>
      <c r="G3" s="15"/>
      <c r="H3" s="15"/>
    </row>
    <row r="4" spans="1:9" ht="15.75" x14ac:dyDescent="0.25">
      <c r="A4" s="16" t="s">
        <v>124</v>
      </c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A5" s="21" t="s">
        <v>125</v>
      </c>
      <c r="B5" s="17"/>
      <c r="C5" s="17"/>
      <c r="D5" s="17"/>
      <c r="E5" s="17"/>
      <c r="F5" s="17"/>
      <c r="G5" s="17"/>
      <c r="H5" s="17"/>
      <c r="I5" s="17"/>
    </row>
    <row r="6" spans="1:9" ht="15.75" x14ac:dyDescent="0.25">
      <c r="A6" s="18" t="s">
        <v>126</v>
      </c>
      <c r="B6" s="18"/>
      <c r="C6" s="18"/>
      <c r="D6" s="18"/>
      <c r="E6" s="18"/>
      <c r="F6" s="18"/>
      <c r="G6" s="18"/>
      <c r="H6" s="18"/>
      <c r="I6" s="18"/>
    </row>
    <row r="7" spans="1:9" ht="15.75" x14ac:dyDescent="0.25">
      <c r="A7" s="18" t="s">
        <v>127</v>
      </c>
      <c r="B7" s="18"/>
      <c r="C7" s="18"/>
      <c r="D7" s="18"/>
      <c r="E7" s="18"/>
      <c r="F7" s="18"/>
      <c r="G7" s="18"/>
      <c r="H7" s="18"/>
      <c r="I7" s="18"/>
    </row>
    <row r="8" spans="1:9" ht="15.75" x14ac:dyDescent="0.25">
      <c r="A8" s="19" t="s">
        <v>128</v>
      </c>
      <c r="B8" s="20"/>
      <c r="C8" s="20"/>
      <c r="D8" s="20"/>
      <c r="E8" s="20"/>
      <c r="F8" s="20"/>
      <c r="G8" s="20"/>
      <c r="H8" s="20"/>
      <c r="I8" s="20"/>
    </row>
    <row r="10" spans="1:9" ht="57.75" customHeight="1" x14ac:dyDescent="0.25">
      <c r="A10" s="11" t="s">
        <v>85</v>
      </c>
      <c r="B10" s="12"/>
      <c r="C10" s="12"/>
      <c r="D10" s="12"/>
      <c r="E10" s="12"/>
      <c r="F10" s="12"/>
      <c r="G10" s="12"/>
      <c r="H10" s="12"/>
      <c r="I10" s="12"/>
    </row>
    <row r="11" spans="1:9" ht="23.25" customHeight="1" x14ac:dyDescent="0.25">
      <c r="H11" t="s">
        <v>5</v>
      </c>
    </row>
    <row r="12" spans="1:9" ht="66.75" customHeight="1" x14ac:dyDescent="0.25">
      <c r="A12" s="1" t="s">
        <v>6</v>
      </c>
      <c r="B12" s="1" t="s">
        <v>0</v>
      </c>
      <c r="C12" s="1" t="s">
        <v>10</v>
      </c>
      <c r="D12" s="1" t="s">
        <v>1</v>
      </c>
      <c r="E12" s="1" t="s">
        <v>2</v>
      </c>
      <c r="F12" s="1" t="s">
        <v>3</v>
      </c>
      <c r="G12" s="1" t="s">
        <v>4</v>
      </c>
      <c r="H12" s="2" t="s">
        <v>8</v>
      </c>
      <c r="I12" s="2" t="s">
        <v>9</v>
      </c>
    </row>
    <row r="13" spans="1:9" ht="48" customHeight="1" x14ac:dyDescent="0.25">
      <c r="A13" s="3">
        <v>1</v>
      </c>
      <c r="B13" s="4" t="s">
        <v>33</v>
      </c>
      <c r="C13" s="5" t="s">
        <v>86</v>
      </c>
      <c r="D13" s="6">
        <v>50</v>
      </c>
      <c r="E13" s="6" t="s">
        <v>11</v>
      </c>
      <c r="F13" s="7">
        <v>63300</v>
      </c>
      <c r="G13" s="7">
        <f>D13*F13</f>
        <v>3165000</v>
      </c>
      <c r="H13" s="8" t="s">
        <v>84</v>
      </c>
      <c r="I13" s="9" t="s">
        <v>7</v>
      </c>
    </row>
    <row r="14" spans="1:9" ht="57" customHeight="1" x14ac:dyDescent="0.25">
      <c r="A14" s="3">
        <v>2</v>
      </c>
      <c r="B14" s="4" t="s">
        <v>34</v>
      </c>
      <c r="C14" s="5" t="s">
        <v>87</v>
      </c>
      <c r="D14" s="6">
        <v>2</v>
      </c>
      <c r="E14" s="6" t="s">
        <v>11</v>
      </c>
      <c r="F14" s="7">
        <v>45500</v>
      </c>
      <c r="G14" s="7">
        <f t="shared" ref="G14:G65" si="0">D14*F14</f>
        <v>91000</v>
      </c>
      <c r="H14" s="8" t="s">
        <v>84</v>
      </c>
      <c r="I14" s="9" t="s">
        <v>7</v>
      </c>
    </row>
    <row r="15" spans="1:9" ht="51" x14ac:dyDescent="0.25">
      <c r="A15" s="3">
        <v>3</v>
      </c>
      <c r="B15" s="4" t="s">
        <v>35</v>
      </c>
      <c r="C15" s="5" t="s">
        <v>88</v>
      </c>
      <c r="D15" s="6">
        <v>40</v>
      </c>
      <c r="E15" s="6" t="s">
        <v>11</v>
      </c>
      <c r="F15" s="7">
        <v>138800</v>
      </c>
      <c r="G15" s="7">
        <f t="shared" si="0"/>
        <v>5552000</v>
      </c>
      <c r="H15" s="8" t="s">
        <v>84</v>
      </c>
      <c r="I15" s="9" t="s">
        <v>7</v>
      </c>
    </row>
    <row r="16" spans="1:9" ht="48.75" customHeight="1" x14ac:dyDescent="0.25">
      <c r="A16" s="3">
        <v>4</v>
      </c>
      <c r="B16" s="4" t="s">
        <v>12</v>
      </c>
      <c r="C16" s="5" t="s">
        <v>89</v>
      </c>
      <c r="D16" s="6" t="s">
        <v>13</v>
      </c>
      <c r="E16" s="6" t="s">
        <v>11</v>
      </c>
      <c r="F16" s="7">
        <v>79000</v>
      </c>
      <c r="G16" s="7">
        <f t="shared" si="0"/>
        <v>158000</v>
      </c>
      <c r="H16" s="8" t="s">
        <v>84</v>
      </c>
      <c r="I16" s="9" t="s">
        <v>7</v>
      </c>
    </row>
    <row r="17" spans="1:9" ht="48.75" customHeight="1" x14ac:dyDescent="0.25">
      <c r="A17" s="3">
        <v>5</v>
      </c>
      <c r="B17" s="4" t="s">
        <v>62</v>
      </c>
      <c r="C17" s="10" t="s">
        <v>90</v>
      </c>
      <c r="D17" s="6">
        <v>3</v>
      </c>
      <c r="E17" s="6" t="s">
        <v>11</v>
      </c>
      <c r="F17" s="7">
        <v>189300</v>
      </c>
      <c r="G17" s="7">
        <v>567900</v>
      </c>
      <c r="H17" s="8" t="s">
        <v>84</v>
      </c>
      <c r="I17" s="9" t="s">
        <v>7</v>
      </c>
    </row>
    <row r="18" spans="1:9" ht="59.25" customHeight="1" x14ac:dyDescent="0.25">
      <c r="A18" s="3">
        <v>6</v>
      </c>
      <c r="B18" s="4" t="s">
        <v>61</v>
      </c>
      <c r="C18" s="10" t="s">
        <v>91</v>
      </c>
      <c r="D18" s="6">
        <v>3</v>
      </c>
      <c r="E18" s="6" t="s">
        <v>11</v>
      </c>
      <c r="F18" s="7">
        <v>236500</v>
      </c>
      <c r="G18" s="7">
        <f t="shared" si="0"/>
        <v>709500</v>
      </c>
      <c r="H18" s="8" t="s">
        <v>84</v>
      </c>
      <c r="I18" s="9" t="s">
        <v>7</v>
      </c>
    </row>
    <row r="19" spans="1:9" ht="55.5" customHeight="1" x14ac:dyDescent="0.25">
      <c r="A19" s="3">
        <v>7</v>
      </c>
      <c r="B19" s="4" t="s">
        <v>36</v>
      </c>
      <c r="C19" s="5" t="s">
        <v>92</v>
      </c>
      <c r="D19" s="6">
        <v>4</v>
      </c>
      <c r="E19" s="6" t="s">
        <v>11</v>
      </c>
      <c r="F19" s="7">
        <v>403900</v>
      </c>
      <c r="G19" s="7">
        <f t="shared" si="0"/>
        <v>1615600</v>
      </c>
      <c r="H19" s="8" t="s">
        <v>84</v>
      </c>
      <c r="I19" s="9" t="s">
        <v>7</v>
      </c>
    </row>
    <row r="20" spans="1:9" ht="45.75" customHeight="1" x14ac:dyDescent="0.25">
      <c r="A20" s="3">
        <v>8</v>
      </c>
      <c r="B20" s="4" t="s">
        <v>37</v>
      </c>
      <c r="C20" s="5" t="s">
        <v>93</v>
      </c>
      <c r="D20" s="6">
        <v>4</v>
      </c>
      <c r="E20" s="6" t="s">
        <v>11</v>
      </c>
      <c r="F20" s="7">
        <v>403900</v>
      </c>
      <c r="G20" s="7">
        <f t="shared" si="0"/>
        <v>1615600</v>
      </c>
      <c r="H20" s="8" t="s">
        <v>84</v>
      </c>
      <c r="I20" s="9" t="s">
        <v>7</v>
      </c>
    </row>
    <row r="21" spans="1:9" ht="66" customHeight="1" x14ac:dyDescent="0.25">
      <c r="A21" s="3">
        <v>9</v>
      </c>
      <c r="B21" s="4" t="s">
        <v>38</v>
      </c>
      <c r="C21" s="5" t="s">
        <v>94</v>
      </c>
      <c r="D21" s="6">
        <v>5</v>
      </c>
      <c r="E21" s="6" t="s">
        <v>11</v>
      </c>
      <c r="F21" s="7">
        <v>63300</v>
      </c>
      <c r="G21" s="7">
        <f t="shared" si="0"/>
        <v>316500</v>
      </c>
      <c r="H21" s="8" t="s">
        <v>84</v>
      </c>
      <c r="I21" s="9" t="s">
        <v>7</v>
      </c>
    </row>
    <row r="22" spans="1:9" ht="51" x14ac:dyDescent="0.25">
      <c r="A22" s="3">
        <v>10</v>
      </c>
      <c r="B22" s="4" t="s">
        <v>63</v>
      </c>
      <c r="C22" s="5" t="s">
        <v>95</v>
      </c>
      <c r="D22" s="6">
        <v>2</v>
      </c>
      <c r="E22" s="6" t="s">
        <v>11</v>
      </c>
      <c r="F22" s="7">
        <v>79000</v>
      </c>
      <c r="G22" s="7">
        <f t="shared" si="0"/>
        <v>158000</v>
      </c>
      <c r="H22" s="8" t="s">
        <v>84</v>
      </c>
      <c r="I22" s="9" t="s">
        <v>7</v>
      </c>
    </row>
    <row r="23" spans="1:9" ht="66" customHeight="1" x14ac:dyDescent="0.25">
      <c r="A23" s="3">
        <v>11</v>
      </c>
      <c r="B23" s="4" t="s">
        <v>39</v>
      </c>
      <c r="C23" s="5" t="s">
        <v>14</v>
      </c>
      <c r="D23" s="6">
        <v>3</v>
      </c>
      <c r="E23" s="6" t="s">
        <v>11</v>
      </c>
      <c r="F23" s="7">
        <v>63300</v>
      </c>
      <c r="G23" s="7">
        <f t="shared" si="0"/>
        <v>189900</v>
      </c>
      <c r="H23" s="8" t="s">
        <v>84</v>
      </c>
      <c r="I23" s="9" t="s">
        <v>7</v>
      </c>
    </row>
    <row r="24" spans="1:9" ht="49.5" customHeight="1" x14ac:dyDescent="0.25">
      <c r="A24" s="3">
        <v>12</v>
      </c>
      <c r="B24" s="4" t="s">
        <v>64</v>
      </c>
      <c r="C24" s="5" t="s">
        <v>96</v>
      </c>
      <c r="D24" s="6">
        <v>2</v>
      </c>
      <c r="E24" s="6" t="s">
        <v>11</v>
      </c>
      <c r="F24" s="7">
        <v>79000</v>
      </c>
      <c r="G24" s="7">
        <f t="shared" si="0"/>
        <v>158000</v>
      </c>
      <c r="H24" s="8" t="s">
        <v>84</v>
      </c>
      <c r="I24" s="9" t="s">
        <v>7</v>
      </c>
    </row>
    <row r="25" spans="1:9" ht="48" customHeight="1" x14ac:dyDescent="0.25">
      <c r="A25" s="3">
        <v>13</v>
      </c>
      <c r="B25" s="4" t="s">
        <v>40</v>
      </c>
      <c r="C25" s="5" t="s">
        <v>97</v>
      </c>
      <c r="D25" s="6">
        <v>50</v>
      </c>
      <c r="E25" s="6" t="s">
        <v>11</v>
      </c>
      <c r="F25" s="7">
        <v>63300</v>
      </c>
      <c r="G25" s="7">
        <f t="shared" si="0"/>
        <v>3165000</v>
      </c>
      <c r="H25" s="8" t="s">
        <v>84</v>
      </c>
      <c r="I25" s="9" t="s">
        <v>7</v>
      </c>
    </row>
    <row r="26" spans="1:9" ht="65.25" customHeight="1" x14ac:dyDescent="0.25">
      <c r="A26" s="3">
        <v>14</v>
      </c>
      <c r="B26" s="4" t="s">
        <v>41</v>
      </c>
      <c r="C26" s="5" t="s">
        <v>98</v>
      </c>
      <c r="D26" s="6">
        <v>2</v>
      </c>
      <c r="E26" s="6" t="s">
        <v>11</v>
      </c>
      <c r="F26" s="7">
        <v>45500</v>
      </c>
      <c r="G26" s="7">
        <f t="shared" si="0"/>
        <v>91000</v>
      </c>
      <c r="H26" s="8" t="s">
        <v>84</v>
      </c>
      <c r="I26" s="9" t="s">
        <v>7</v>
      </c>
    </row>
    <row r="27" spans="1:9" ht="66" customHeight="1" x14ac:dyDescent="0.25">
      <c r="A27" s="3">
        <v>15</v>
      </c>
      <c r="B27" s="4" t="s">
        <v>42</v>
      </c>
      <c r="C27" s="5" t="s">
        <v>99</v>
      </c>
      <c r="D27" s="6">
        <v>50</v>
      </c>
      <c r="E27" s="6" t="s">
        <v>11</v>
      </c>
      <c r="F27" s="7">
        <v>63300</v>
      </c>
      <c r="G27" s="7">
        <f t="shared" si="0"/>
        <v>3165000</v>
      </c>
      <c r="H27" s="8" t="s">
        <v>84</v>
      </c>
      <c r="I27" s="9" t="s">
        <v>7</v>
      </c>
    </row>
    <row r="28" spans="1:9" ht="94.5" customHeight="1" x14ac:dyDescent="0.25">
      <c r="A28" s="3">
        <v>16</v>
      </c>
      <c r="B28" s="4" t="s">
        <v>65</v>
      </c>
      <c r="C28" s="5" t="s">
        <v>100</v>
      </c>
      <c r="D28" s="6">
        <v>2</v>
      </c>
      <c r="E28" s="6" t="s">
        <v>11</v>
      </c>
      <c r="F28" s="7">
        <v>45500</v>
      </c>
      <c r="G28" s="7">
        <f t="shared" si="0"/>
        <v>91000</v>
      </c>
      <c r="H28" s="8" t="s">
        <v>84</v>
      </c>
      <c r="I28" s="9" t="s">
        <v>7</v>
      </c>
    </row>
    <row r="29" spans="1:9" ht="102" customHeight="1" x14ac:dyDescent="0.25">
      <c r="A29" s="3">
        <v>17</v>
      </c>
      <c r="B29" s="4" t="s">
        <v>43</v>
      </c>
      <c r="C29" s="5" t="s">
        <v>15</v>
      </c>
      <c r="D29" s="6">
        <v>7</v>
      </c>
      <c r="E29" s="6" t="s">
        <v>11</v>
      </c>
      <c r="F29" s="7">
        <v>148000</v>
      </c>
      <c r="G29" s="7">
        <f t="shared" si="0"/>
        <v>1036000</v>
      </c>
      <c r="H29" s="8" t="s">
        <v>84</v>
      </c>
      <c r="I29" s="9" t="s">
        <v>7</v>
      </c>
    </row>
    <row r="30" spans="1:9" ht="69" customHeight="1" x14ac:dyDescent="0.25">
      <c r="A30" s="3">
        <v>18</v>
      </c>
      <c r="B30" s="4" t="s">
        <v>66</v>
      </c>
      <c r="C30" s="10" t="s">
        <v>101</v>
      </c>
      <c r="D30" s="6">
        <v>2</v>
      </c>
      <c r="E30" s="6" t="s">
        <v>11</v>
      </c>
      <c r="F30" s="7">
        <v>118300</v>
      </c>
      <c r="G30" s="7">
        <f t="shared" si="0"/>
        <v>236600</v>
      </c>
      <c r="H30" s="8" t="s">
        <v>84</v>
      </c>
      <c r="I30" s="9" t="s">
        <v>7</v>
      </c>
    </row>
    <row r="31" spans="1:9" ht="79.5" customHeight="1" x14ac:dyDescent="0.25">
      <c r="A31" s="3">
        <v>19</v>
      </c>
      <c r="B31" s="4" t="s">
        <v>44</v>
      </c>
      <c r="C31" s="10" t="s">
        <v>102</v>
      </c>
      <c r="D31" s="6">
        <v>6</v>
      </c>
      <c r="E31" s="6" t="s">
        <v>11</v>
      </c>
      <c r="F31" s="7">
        <v>128300</v>
      </c>
      <c r="G31" s="7">
        <f t="shared" si="0"/>
        <v>769800</v>
      </c>
      <c r="H31" s="8" t="s">
        <v>84</v>
      </c>
      <c r="I31" s="9" t="s">
        <v>7</v>
      </c>
    </row>
    <row r="32" spans="1:9" ht="73.5" customHeight="1" x14ac:dyDescent="0.25">
      <c r="A32" s="3">
        <v>20</v>
      </c>
      <c r="B32" s="4" t="s">
        <v>67</v>
      </c>
      <c r="C32" s="10" t="s">
        <v>103</v>
      </c>
      <c r="D32" s="6">
        <v>2</v>
      </c>
      <c r="E32" s="6" t="s">
        <v>11</v>
      </c>
      <c r="F32" s="7">
        <v>118300</v>
      </c>
      <c r="G32" s="7">
        <f t="shared" si="0"/>
        <v>236600</v>
      </c>
      <c r="H32" s="8" t="s">
        <v>84</v>
      </c>
      <c r="I32" s="9" t="s">
        <v>7</v>
      </c>
    </row>
    <row r="33" spans="1:9" ht="72.75" customHeight="1" x14ac:dyDescent="0.25">
      <c r="A33" s="3">
        <v>21</v>
      </c>
      <c r="B33" s="4" t="s">
        <v>68</v>
      </c>
      <c r="C33" s="10" t="s">
        <v>104</v>
      </c>
      <c r="D33" s="6">
        <v>6</v>
      </c>
      <c r="E33" s="6" t="s">
        <v>11</v>
      </c>
      <c r="F33" s="7">
        <v>118300</v>
      </c>
      <c r="G33" s="7">
        <f t="shared" si="0"/>
        <v>709800</v>
      </c>
      <c r="H33" s="8" t="s">
        <v>84</v>
      </c>
      <c r="I33" s="9" t="s">
        <v>7</v>
      </c>
    </row>
    <row r="34" spans="1:9" ht="58.5" customHeight="1" x14ac:dyDescent="0.25">
      <c r="A34" s="3">
        <v>22</v>
      </c>
      <c r="B34" s="4" t="s">
        <v>69</v>
      </c>
      <c r="C34" s="10" t="s">
        <v>105</v>
      </c>
      <c r="D34" s="6">
        <v>2</v>
      </c>
      <c r="E34" s="6" t="s">
        <v>11</v>
      </c>
      <c r="F34" s="7">
        <v>98600</v>
      </c>
      <c r="G34" s="7">
        <f t="shared" si="0"/>
        <v>197200</v>
      </c>
      <c r="H34" s="8" t="s">
        <v>84</v>
      </c>
      <c r="I34" s="9" t="s">
        <v>7</v>
      </c>
    </row>
    <row r="35" spans="1:9" ht="60" customHeight="1" x14ac:dyDescent="0.25">
      <c r="A35" s="3">
        <v>23</v>
      </c>
      <c r="B35" s="4" t="s">
        <v>45</v>
      </c>
      <c r="C35" s="10" t="s">
        <v>16</v>
      </c>
      <c r="D35" s="6">
        <v>40</v>
      </c>
      <c r="E35" s="6" t="s">
        <v>11</v>
      </c>
      <c r="F35" s="7">
        <v>88800</v>
      </c>
      <c r="G35" s="7">
        <f t="shared" si="0"/>
        <v>3552000</v>
      </c>
      <c r="H35" s="8" t="s">
        <v>84</v>
      </c>
      <c r="I35" s="9" t="s">
        <v>7</v>
      </c>
    </row>
    <row r="36" spans="1:9" ht="69" customHeight="1" x14ac:dyDescent="0.25">
      <c r="A36" s="3">
        <v>24</v>
      </c>
      <c r="B36" s="4" t="s">
        <v>70</v>
      </c>
      <c r="C36" s="10" t="s">
        <v>17</v>
      </c>
      <c r="D36" s="6">
        <v>2</v>
      </c>
      <c r="E36" s="6" t="s">
        <v>11</v>
      </c>
      <c r="F36" s="7">
        <v>108500</v>
      </c>
      <c r="G36" s="7">
        <f t="shared" si="0"/>
        <v>217000</v>
      </c>
      <c r="H36" s="8" t="s">
        <v>84</v>
      </c>
      <c r="I36" s="9" t="s">
        <v>7</v>
      </c>
    </row>
    <row r="37" spans="1:9" ht="62.25" customHeight="1" x14ac:dyDescent="0.25">
      <c r="A37" s="3">
        <v>25</v>
      </c>
      <c r="B37" s="4" t="s">
        <v>71</v>
      </c>
      <c r="C37" s="5" t="s">
        <v>18</v>
      </c>
      <c r="D37" s="6">
        <v>4</v>
      </c>
      <c r="E37" s="6" t="s">
        <v>11</v>
      </c>
      <c r="F37" s="7">
        <v>561300</v>
      </c>
      <c r="G37" s="7">
        <f t="shared" si="0"/>
        <v>2245200</v>
      </c>
      <c r="H37" s="8" t="s">
        <v>84</v>
      </c>
      <c r="I37" s="9" t="s">
        <v>7</v>
      </c>
    </row>
    <row r="38" spans="1:9" ht="66.75" customHeight="1" x14ac:dyDescent="0.25">
      <c r="A38" s="3">
        <v>26</v>
      </c>
      <c r="B38" s="4" t="s">
        <v>72</v>
      </c>
      <c r="C38" s="5" t="s">
        <v>19</v>
      </c>
      <c r="D38" s="6">
        <v>4</v>
      </c>
      <c r="E38" s="6" t="s">
        <v>11</v>
      </c>
      <c r="F38" s="7">
        <v>673500</v>
      </c>
      <c r="G38" s="7">
        <f t="shared" si="0"/>
        <v>2694000</v>
      </c>
      <c r="H38" s="8" t="s">
        <v>84</v>
      </c>
      <c r="I38" s="9" t="s">
        <v>7</v>
      </c>
    </row>
    <row r="39" spans="1:9" ht="69.75" customHeight="1" x14ac:dyDescent="0.25">
      <c r="A39" s="3">
        <v>27</v>
      </c>
      <c r="B39" s="4" t="s">
        <v>20</v>
      </c>
      <c r="C39" s="10" t="s">
        <v>106</v>
      </c>
      <c r="D39" s="6">
        <v>10</v>
      </c>
      <c r="E39" s="6" t="s">
        <v>11</v>
      </c>
      <c r="F39" s="7">
        <v>63300</v>
      </c>
      <c r="G39" s="7">
        <f t="shared" si="0"/>
        <v>633000</v>
      </c>
      <c r="H39" s="8" t="s">
        <v>84</v>
      </c>
      <c r="I39" s="9" t="s">
        <v>7</v>
      </c>
    </row>
    <row r="40" spans="1:9" ht="57" customHeight="1" x14ac:dyDescent="0.25">
      <c r="A40" s="3">
        <v>28</v>
      </c>
      <c r="B40" s="4" t="s">
        <v>46</v>
      </c>
      <c r="C40" s="10" t="s">
        <v>107</v>
      </c>
      <c r="D40" s="6">
        <v>3</v>
      </c>
      <c r="E40" s="6" t="s">
        <v>11</v>
      </c>
      <c r="F40" s="7">
        <v>79000</v>
      </c>
      <c r="G40" s="7">
        <f t="shared" si="0"/>
        <v>237000</v>
      </c>
      <c r="H40" s="8" t="s">
        <v>84</v>
      </c>
      <c r="I40" s="9" t="s">
        <v>7</v>
      </c>
    </row>
    <row r="41" spans="1:9" ht="69" customHeight="1" x14ac:dyDescent="0.25">
      <c r="A41" s="3">
        <v>29</v>
      </c>
      <c r="B41" s="4" t="s">
        <v>73</v>
      </c>
      <c r="C41" s="10" t="s">
        <v>108</v>
      </c>
      <c r="D41" s="6">
        <v>7</v>
      </c>
      <c r="E41" s="6" t="s">
        <v>11</v>
      </c>
      <c r="F41" s="7">
        <v>69100</v>
      </c>
      <c r="G41" s="7">
        <f t="shared" si="0"/>
        <v>483700</v>
      </c>
      <c r="H41" s="8" t="s">
        <v>84</v>
      </c>
      <c r="I41" s="9" t="s">
        <v>7</v>
      </c>
    </row>
    <row r="42" spans="1:9" ht="56.25" customHeight="1" x14ac:dyDescent="0.25">
      <c r="A42" s="3">
        <v>30</v>
      </c>
      <c r="B42" s="4" t="s">
        <v>74</v>
      </c>
      <c r="C42" s="10" t="s">
        <v>109</v>
      </c>
      <c r="D42" s="6">
        <v>2</v>
      </c>
      <c r="E42" s="6" t="s">
        <v>11</v>
      </c>
      <c r="F42" s="7">
        <v>79000</v>
      </c>
      <c r="G42" s="7">
        <f t="shared" si="0"/>
        <v>158000</v>
      </c>
      <c r="H42" s="8" t="s">
        <v>84</v>
      </c>
      <c r="I42" s="9" t="s">
        <v>7</v>
      </c>
    </row>
    <row r="43" spans="1:9" ht="57" customHeight="1" x14ac:dyDescent="0.25">
      <c r="A43" s="3">
        <v>31</v>
      </c>
      <c r="B43" s="4" t="s">
        <v>75</v>
      </c>
      <c r="C43" s="5" t="s">
        <v>110</v>
      </c>
      <c r="D43" s="6">
        <v>5</v>
      </c>
      <c r="E43" s="6" t="s">
        <v>11</v>
      </c>
      <c r="F43" s="7">
        <v>63300</v>
      </c>
      <c r="G43" s="7">
        <f t="shared" si="0"/>
        <v>316500</v>
      </c>
      <c r="H43" s="8" t="s">
        <v>84</v>
      </c>
      <c r="I43" s="9" t="s">
        <v>7</v>
      </c>
    </row>
    <row r="44" spans="1:9" ht="23.25" customHeight="1" x14ac:dyDescent="0.25">
      <c r="A44" s="3">
        <v>32</v>
      </c>
      <c r="B44" s="4" t="s">
        <v>80</v>
      </c>
      <c r="C44" s="5" t="s">
        <v>111</v>
      </c>
      <c r="D44" s="6">
        <v>2</v>
      </c>
      <c r="E44" s="6" t="s">
        <v>11</v>
      </c>
      <c r="F44" s="7">
        <v>79000</v>
      </c>
      <c r="G44" s="7">
        <f t="shared" si="0"/>
        <v>158000</v>
      </c>
      <c r="H44" s="8" t="s">
        <v>84</v>
      </c>
      <c r="I44" s="9" t="s">
        <v>7</v>
      </c>
    </row>
    <row r="45" spans="1:9" ht="50.25" customHeight="1" x14ac:dyDescent="0.25">
      <c r="A45" s="3">
        <v>33</v>
      </c>
      <c r="B45" s="4" t="s">
        <v>79</v>
      </c>
      <c r="C45" s="5" t="s">
        <v>21</v>
      </c>
      <c r="D45" s="6">
        <v>4</v>
      </c>
      <c r="E45" s="6" t="s">
        <v>11</v>
      </c>
      <c r="F45" s="7">
        <v>496300</v>
      </c>
      <c r="G45" s="7">
        <f t="shared" si="0"/>
        <v>1985200</v>
      </c>
      <c r="H45" s="8" t="s">
        <v>84</v>
      </c>
      <c r="I45" s="9" t="s">
        <v>7</v>
      </c>
    </row>
    <row r="46" spans="1:9" ht="67.5" customHeight="1" x14ac:dyDescent="0.25">
      <c r="A46" s="3">
        <v>34</v>
      </c>
      <c r="B46" s="4" t="s">
        <v>78</v>
      </c>
      <c r="C46" s="5" t="s">
        <v>22</v>
      </c>
      <c r="D46" s="6">
        <v>4</v>
      </c>
      <c r="E46" s="6" t="s">
        <v>11</v>
      </c>
      <c r="F46" s="7">
        <v>496300</v>
      </c>
      <c r="G46" s="7">
        <f t="shared" si="0"/>
        <v>1985200</v>
      </c>
      <c r="H46" s="8" t="s">
        <v>84</v>
      </c>
      <c r="I46" s="9" t="s">
        <v>7</v>
      </c>
    </row>
    <row r="47" spans="1:9" ht="67.5" customHeight="1" x14ac:dyDescent="0.25">
      <c r="A47" s="3">
        <v>35</v>
      </c>
      <c r="B47" s="4" t="s">
        <v>77</v>
      </c>
      <c r="C47" s="5" t="s">
        <v>23</v>
      </c>
      <c r="D47" s="6">
        <v>25</v>
      </c>
      <c r="E47" s="6" t="s">
        <v>11</v>
      </c>
      <c r="F47" s="7">
        <v>153800</v>
      </c>
      <c r="G47" s="7">
        <f t="shared" si="0"/>
        <v>3845000</v>
      </c>
      <c r="H47" s="8" t="s">
        <v>84</v>
      </c>
      <c r="I47" s="9" t="s">
        <v>7</v>
      </c>
    </row>
    <row r="48" spans="1:9" ht="59.25" customHeight="1" x14ac:dyDescent="0.25">
      <c r="A48" s="3">
        <v>36</v>
      </c>
      <c r="B48" s="4" t="s">
        <v>47</v>
      </c>
      <c r="C48" s="10" t="s">
        <v>112</v>
      </c>
      <c r="D48" s="6">
        <v>2</v>
      </c>
      <c r="E48" s="6" t="s">
        <v>11</v>
      </c>
      <c r="F48" s="7">
        <v>29700</v>
      </c>
      <c r="G48" s="7">
        <f t="shared" si="0"/>
        <v>59400</v>
      </c>
      <c r="H48" s="8" t="s">
        <v>84</v>
      </c>
      <c r="I48" s="9" t="s">
        <v>7</v>
      </c>
    </row>
    <row r="49" spans="1:9" ht="63.75" customHeight="1" x14ac:dyDescent="0.25">
      <c r="A49" s="3">
        <v>37</v>
      </c>
      <c r="B49" s="4" t="s">
        <v>48</v>
      </c>
      <c r="C49" s="10" t="s">
        <v>113</v>
      </c>
      <c r="D49" s="6">
        <v>4</v>
      </c>
      <c r="E49" s="6" t="s">
        <v>11</v>
      </c>
      <c r="F49" s="7">
        <v>227000</v>
      </c>
      <c r="G49" s="7">
        <f t="shared" si="0"/>
        <v>908000</v>
      </c>
      <c r="H49" s="8" t="s">
        <v>84</v>
      </c>
      <c r="I49" s="9" t="s">
        <v>7</v>
      </c>
    </row>
    <row r="50" spans="1:9" ht="64.5" customHeight="1" x14ac:dyDescent="0.25">
      <c r="A50" s="3">
        <v>38</v>
      </c>
      <c r="B50" s="4" t="s">
        <v>49</v>
      </c>
      <c r="C50" s="10" t="s">
        <v>114</v>
      </c>
      <c r="D50" s="6">
        <v>4</v>
      </c>
      <c r="E50" s="6" t="s">
        <v>11</v>
      </c>
      <c r="F50" s="7">
        <v>227000</v>
      </c>
      <c r="G50" s="7">
        <f t="shared" si="0"/>
        <v>908000</v>
      </c>
      <c r="H50" s="8" t="s">
        <v>84</v>
      </c>
      <c r="I50" s="9" t="s">
        <v>7</v>
      </c>
    </row>
    <row r="51" spans="1:9" ht="70.5" customHeight="1" x14ac:dyDescent="0.25">
      <c r="A51" s="3">
        <v>39</v>
      </c>
      <c r="B51" s="4" t="s">
        <v>50</v>
      </c>
      <c r="C51" s="5" t="s">
        <v>24</v>
      </c>
      <c r="D51" s="6">
        <v>7</v>
      </c>
      <c r="E51" s="6" t="s">
        <v>11</v>
      </c>
      <c r="F51" s="7">
        <v>157700</v>
      </c>
      <c r="G51" s="7">
        <f t="shared" si="0"/>
        <v>1103900</v>
      </c>
      <c r="H51" s="8" t="s">
        <v>84</v>
      </c>
      <c r="I51" s="9" t="s">
        <v>7</v>
      </c>
    </row>
    <row r="52" spans="1:9" ht="64.5" customHeight="1" x14ac:dyDescent="0.25">
      <c r="A52" s="3">
        <v>40</v>
      </c>
      <c r="B52" s="4" t="s">
        <v>76</v>
      </c>
      <c r="C52" s="5" t="s">
        <v>25</v>
      </c>
      <c r="D52" s="6">
        <v>2</v>
      </c>
      <c r="E52" s="6" t="s">
        <v>11</v>
      </c>
      <c r="F52" s="7">
        <v>118300</v>
      </c>
      <c r="G52" s="7">
        <f t="shared" si="0"/>
        <v>236600</v>
      </c>
      <c r="H52" s="8" t="s">
        <v>84</v>
      </c>
      <c r="I52" s="9" t="s">
        <v>7</v>
      </c>
    </row>
    <row r="53" spans="1:9" ht="61.5" customHeight="1" x14ac:dyDescent="0.25">
      <c r="A53" s="3">
        <v>41</v>
      </c>
      <c r="B53" s="4" t="s">
        <v>51</v>
      </c>
      <c r="C53" s="10" t="s">
        <v>115</v>
      </c>
      <c r="D53" s="6">
        <v>4</v>
      </c>
      <c r="E53" s="6" t="s">
        <v>11</v>
      </c>
      <c r="F53" s="7">
        <v>189200</v>
      </c>
      <c r="G53" s="7">
        <f t="shared" si="0"/>
        <v>756800</v>
      </c>
      <c r="H53" s="8" t="s">
        <v>84</v>
      </c>
      <c r="I53" s="9" t="s">
        <v>7</v>
      </c>
    </row>
    <row r="54" spans="1:9" ht="72" customHeight="1" x14ac:dyDescent="0.25">
      <c r="A54" s="3">
        <v>42</v>
      </c>
      <c r="B54" s="4" t="s">
        <v>52</v>
      </c>
      <c r="C54" s="10" t="s">
        <v>116</v>
      </c>
      <c r="D54" s="6">
        <v>4</v>
      </c>
      <c r="E54" s="6" t="s">
        <v>11</v>
      </c>
      <c r="F54" s="7">
        <v>236500</v>
      </c>
      <c r="G54" s="7">
        <f t="shared" si="0"/>
        <v>946000</v>
      </c>
      <c r="H54" s="8" t="s">
        <v>84</v>
      </c>
      <c r="I54" s="9" t="s">
        <v>7</v>
      </c>
    </row>
    <row r="55" spans="1:9" ht="55.5" customHeight="1" x14ac:dyDescent="0.25">
      <c r="A55" s="3">
        <v>43</v>
      </c>
      <c r="B55" s="4" t="s">
        <v>83</v>
      </c>
      <c r="C55" s="5" t="s">
        <v>26</v>
      </c>
      <c r="D55" s="6">
        <v>80</v>
      </c>
      <c r="E55" s="6" t="s">
        <v>11</v>
      </c>
      <c r="F55" s="7">
        <v>98600</v>
      </c>
      <c r="G55" s="7">
        <f t="shared" si="0"/>
        <v>7888000</v>
      </c>
      <c r="H55" s="8" t="s">
        <v>84</v>
      </c>
      <c r="I55" s="9" t="s">
        <v>7</v>
      </c>
    </row>
    <row r="56" spans="1:9" ht="49.5" customHeight="1" x14ac:dyDescent="0.25">
      <c r="A56" s="3">
        <v>44</v>
      </c>
      <c r="B56" s="4" t="s">
        <v>53</v>
      </c>
      <c r="C56" s="5" t="s">
        <v>27</v>
      </c>
      <c r="D56" s="6" t="s">
        <v>13</v>
      </c>
      <c r="E56" s="6" t="s">
        <v>11</v>
      </c>
      <c r="F56" s="7">
        <v>59300</v>
      </c>
      <c r="G56" s="7">
        <f t="shared" si="0"/>
        <v>118600</v>
      </c>
      <c r="H56" s="8" t="s">
        <v>84</v>
      </c>
      <c r="I56" s="9" t="s">
        <v>7</v>
      </c>
    </row>
    <row r="57" spans="1:9" ht="51" x14ac:dyDescent="0.25">
      <c r="A57" s="3">
        <v>45</v>
      </c>
      <c r="B57" s="4" t="s">
        <v>54</v>
      </c>
      <c r="C57" s="10" t="s">
        <v>117</v>
      </c>
      <c r="D57" s="6">
        <v>7</v>
      </c>
      <c r="E57" s="6" t="s">
        <v>11</v>
      </c>
      <c r="F57" s="7">
        <v>85300</v>
      </c>
      <c r="G57" s="7">
        <f t="shared" si="0"/>
        <v>597100</v>
      </c>
      <c r="H57" s="8" t="s">
        <v>84</v>
      </c>
      <c r="I57" s="9" t="s">
        <v>7</v>
      </c>
    </row>
    <row r="58" spans="1:9" ht="51" x14ac:dyDescent="0.25">
      <c r="A58" s="3">
        <v>46</v>
      </c>
      <c r="B58" s="4" t="s">
        <v>55</v>
      </c>
      <c r="C58" s="10" t="s">
        <v>118</v>
      </c>
      <c r="D58" s="6">
        <v>7</v>
      </c>
      <c r="E58" s="6" t="s">
        <v>11</v>
      </c>
      <c r="F58" s="7">
        <v>85300</v>
      </c>
      <c r="G58" s="7">
        <f t="shared" si="0"/>
        <v>597100</v>
      </c>
      <c r="H58" s="8" t="s">
        <v>84</v>
      </c>
      <c r="I58" s="9" t="s">
        <v>7</v>
      </c>
    </row>
    <row r="59" spans="1:9" ht="51" x14ac:dyDescent="0.25">
      <c r="A59" s="3">
        <v>47</v>
      </c>
      <c r="B59" s="4" t="s">
        <v>81</v>
      </c>
      <c r="C59" s="5" t="s">
        <v>28</v>
      </c>
      <c r="D59" s="6">
        <v>80</v>
      </c>
      <c r="E59" s="6" t="s">
        <v>11</v>
      </c>
      <c r="F59" s="7">
        <v>124300</v>
      </c>
      <c r="G59" s="7">
        <f t="shared" si="0"/>
        <v>9944000</v>
      </c>
      <c r="H59" s="8" t="s">
        <v>84</v>
      </c>
      <c r="I59" s="9" t="s">
        <v>7</v>
      </c>
    </row>
    <row r="60" spans="1:9" ht="63.75" x14ac:dyDescent="0.25">
      <c r="A60" s="3">
        <v>48</v>
      </c>
      <c r="B60" s="4" t="s">
        <v>82</v>
      </c>
      <c r="C60" s="5" t="s">
        <v>119</v>
      </c>
      <c r="D60" s="6">
        <v>3</v>
      </c>
      <c r="E60" s="6" t="s">
        <v>11</v>
      </c>
      <c r="F60" s="7">
        <v>59300</v>
      </c>
      <c r="G60" s="7">
        <f t="shared" si="0"/>
        <v>177900</v>
      </c>
      <c r="H60" s="8" t="s">
        <v>84</v>
      </c>
      <c r="I60" s="9" t="s">
        <v>7</v>
      </c>
    </row>
    <row r="61" spans="1:9" ht="51" x14ac:dyDescent="0.25">
      <c r="A61" s="3">
        <v>49</v>
      </c>
      <c r="B61" s="4" t="s">
        <v>56</v>
      </c>
      <c r="C61" s="10" t="s">
        <v>120</v>
      </c>
      <c r="D61" s="6">
        <v>4</v>
      </c>
      <c r="E61" s="6" t="s">
        <v>11</v>
      </c>
      <c r="F61" s="7">
        <v>169500</v>
      </c>
      <c r="G61" s="7">
        <f t="shared" si="0"/>
        <v>678000</v>
      </c>
      <c r="H61" s="8" t="s">
        <v>84</v>
      </c>
      <c r="I61" s="9" t="s">
        <v>7</v>
      </c>
    </row>
    <row r="62" spans="1:9" ht="51" x14ac:dyDescent="0.25">
      <c r="A62" s="3">
        <v>50</v>
      </c>
      <c r="B62" s="4" t="s">
        <v>57</v>
      </c>
      <c r="C62" s="10" t="s">
        <v>121</v>
      </c>
      <c r="D62" s="6">
        <v>4</v>
      </c>
      <c r="E62" s="6" t="s">
        <v>11</v>
      </c>
      <c r="F62" s="7">
        <v>90000</v>
      </c>
      <c r="G62" s="7">
        <f t="shared" si="0"/>
        <v>360000</v>
      </c>
      <c r="H62" s="8" t="s">
        <v>84</v>
      </c>
      <c r="I62" s="9" t="s">
        <v>7</v>
      </c>
    </row>
    <row r="63" spans="1:9" ht="38.25" x14ac:dyDescent="0.25">
      <c r="A63" s="3">
        <v>51</v>
      </c>
      <c r="B63" s="4" t="s">
        <v>58</v>
      </c>
      <c r="C63" s="5" t="s">
        <v>29</v>
      </c>
      <c r="D63" s="6">
        <v>30</v>
      </c>
      <c r="E63" s="6" t="s">
        <v>11</v>
      </c>
      <c r="F63" s="7">
        <v>443700</v>
      </c>
      <c r="G63" s="7">
        <f t="shared" si="0"/>
        <v>13311000</v>
      </c>
      <c r="H63" s="8" t="s">
        <v>84</v>
      </c>
      <c r="I63" s="9" t="s">
        <v>7</v>
      </c>
    </row>
    <row r="64" spans="1:9" ht="38.25" x14ac:dyDescent="0.25">
      <c r="A64" s="3">
        <v>52</v>
      </c>
      <c r="B64" s="4" t="s">
        <v>59</v>
      </c>
      <c r="C64" s="5" t="s">
        <v>30</v>
      </c>
      <c r="D64" s="6">
        <v>20</v>
      </c>
      <c r="E64" s="6" t="s">
        <v>11</v>
      </c>
      <c r="F64" s="7">
        <v>175900</v>
      </c>
      <c r="G64" s="7">
        <f t="shared" si="0"/>
        <v>3518000</v>
      </c>
      <c r="H64" s="8" t="s">
        <v>84</v>
      </c>
      <c r="I64" s="9" t="s">
        <v>7</v>
      </c>
    </row>
    <row r="65" spans="1:9" ht="38.25" x14ac:dyDescent="0.25">
      <c r="A65" s="29">
        <v>53</v>
      </c>
      <c r="B65" s="22" t="s">
        <v>60</v>
      </c>
      <c r="C65" s="23" t="s">
        <v>31</v>
      </c>
      <c r="D65" s="24">
        <v>140</v>
      </c>
      <c r="E65" s="24" t="s">
        <v>32</v>
      </c>
      <c r="F65" s="25">
        <v>52800</v>
      </c>
      <c r="G65" s="25">
        <f t="shared" si="0"/>
        <v>7392000</v>
      </c>
      <c r="H65" s="26" t="s">
        <v>84</v>
      </c>
      <c r="I65" s="27" t="s">
        <v>7</v>
      </c>
    </row>
    <row r="66" spans="1:9" ht="24" customHeight="1" x14ac:dyDescent="0.25">
      <c r="A66" s="28"/>
      <c r="B66" s="30" t="s">
        <v>130</v>
      </c>
      <c r="C66" s="28"/>
      <c r="D66" s="28"/>
      <c r="E66" s="28"/>
      <c r="F66" s="28"/>
      <c r="G66" s="31">
        <f>SUM(G13:G65)</f>
        <v>92005200</v>
      </c>
      <c r="H66" s="28"/>
      <c r="I66" s="28"/>
    </row>
    <row r="68" spans="1:9" ht="15.75" x14ac:dyDescent="0.25">
      <c r="C68" s="34" t="s">
        <v>131</v>
      </c>
    </row>
    <row r="69" spans="1:9" s="33" customFormat="1" ht="20.25" customHeight="1" x14ac:dyDescent="0.25"/>
    <row r="70" spans="1:9" ht="15.75" x14ac:dyDescent="0.25">
      <c r="B70" s="32"/>
      <c r="C70" s="32"/>
      <c r="D70" s="32"/>
      <c r="E70" s="32"/>
      <c r="F70" s="32"/>
      <c r="G70" s="32"/>
      <c r="H70" s="32"/>
    </row>
  </sheetData>
  <mergeCells count="9">
    <mergeCell ref="A10:I10"/>
    <mergeCell ref="A1:G1"/>
    <mergeCell ref="A3:H3"/>
    <mergeCell ref="A4:I4"/>
    <mergeCell ref="A5:I5"/>
    <mergeCell ref="A6:I6"/>
    <mergeCell ref="A7:I7"/>
    <mergeCell ref="A8:I8"/>
    <mergeCell ref="A2:I2"/>
  </mergeCells>
  <dataValidations count="2">
    <dataValidation type="list" allowBlank="1" showInputMessage="1" showErrorMessage="1" sqref="H13:H65">
      <formula1>Месяц</formula1>
    </dataValidation>
    <dataValidation allowBlank="1" showInputMessage="1" showErrorMessage="1" prompt="Введите срок поставки" sqref="I13:I65"/>
  </dataValidation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2024-04-03T08:25:54Z</dcterms:modified>
</cp:coreProperties>
</file>